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<sst xmlns="http://schemas.openxmlformats.org/spreadsheetml/2006/main" count="99" uniqueCount="69">
  <si>
    <t>双庙乡2024年6月份临时救助发放表</t>
  </si>
  <si>
    <t>序号</t>
  </si>
  <si>
    <t>姓名</t>
  </si>
  <si>
    <t>性别</t>
  </si>
  <si>
    <t>民族</t>
  </si>
  <si>
    <t>家庭住址</t>
  </si>
  <si>
    <t>身份证号码</t>
  </si>
  <si>
    <t>农商银行账号</t>
  </si>
  <si>
    <t>致困原因</t>
  </si>
  <si>
    <t>救助人口数</t>
  </si>
  <si>
    <t>救助月数</t>
  </si>
  <si>
    <t>城镇低保月发放标准</t>
  </si>
  <si>
    <t>救助标准</t>
  </si>
  <si>
    <t>批准时间</t>
  </si>
  <si>
    <t>乡镇（办）</t>
  </si>
  <si>
    <t>村组（居委会）</t>
  </si>
  <si>
    <t>农村低保月发放标准（630）</t>
  </si>
  <si>
    <t>袁晓凡</t>
  </si>
  <si>
    <t>女</t>
  </si>
  <si>
    <t>汉</t>
  </si>
  <si>
    <t>双庙</t>
  </si>
  <si>
    <t>草寺村</t>
  </si>
  <si>
    <t>410426197902202044</t>
  </si>
  <si>
    <t>623059113601363500</t>
  </si>
  <si>
    <t>低保贫困户医疗开支大</t>
  </si>
  <si>
    <t>王女</t>
  </si>
  <si>
    <t>杨树郭村</t>
  </si>
  <si>
    <t>410426195703102527</t>
  </si>
  <si>
    <t>13617002700030067</t>
  </si>
  <si>
    <t>本人粉碎性骨折医疗开支大</t>
  </si>
  <si>
    <t>王贞恩</t>
  </si>
  <si>
    <t>410426195010172549</t>
  </si>
  <si>
    <t>623059413600457356</t>
  </si>
  <si>
    <t>本人恶性肿瘤医疗开支大</t>
  </si>
  <si>
    <t>郭国强</t>
  </si>
  <si>
    <t>男</t>
  </si>
  <si>
    <t>410426196212032530</t>
  </si>
  <si>
    <t>00000237225261362889</t>
  </si>
  <si>
    <t>本人特困供养户，无厨房</t>
  </si>
  <si>
    <t>郭光帅</t>
  </si>
  <si>
    <t>41042619870702251X</t>
  </si>
  <si>
    <t>13609012800029303</t>
  </si>
  <si>
    <t>本人股骨头坏死开支大</t>
  </si>
  <si>
    <t>井广周</t>
  </si>
  <si>
    <t>化行村</t>
  </si>
  <si>
    <t>410426197005202511</t>
  </si>
  <si>
    <t>00000019825601368889</t>
  </si>
  <si>
    <t>本人高血压脑梗医疗开支大</t>
  </si>
  <si>
    <t>卢晓锋</t>
  </si>
  <si>
    <t>松庄村</t>
  </si>
  <si>
    <t>410426197209202572</t>
  </si>
  <si>
    <t>623059413601327269</t>
  </si>
  <si>
    <t>本人精神智障医疗开支大</t>
  </si>
  <si>
    <t>王朝锋</t>
  </si>
  <si>
    <t>刘店村</t>
  </si>
  <si>
    <t>410426197812252531</t>
  </si>
  <si>
    <t>623059113604095067</t>
  </si>
  <si>
    <t>本人脑出血医疗开支大</t>
  </si>
  <si>
    <t>吴绍申</t>
  </si>
  <si>
    <t>楼张村</t>
  </si>
  <si>
    <t>410426195007152598</t>
  </si>
  <si>
    <t>623059413600461770</t>
  </si>
  <si>
    <t>本人肝癌医疗开支大</t>
  </si>
  <si>
    <t>郭岗定</t>
  </si>
  <si>
    <t>郭白村</t>
  </si>
  <si>
    <t>41042619590823251X</t>
  </si>
  <si>
    <t>623059413603928700</t>
  </si>
  <si>
    <t>本人患病医疗开支大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</si>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</sst>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 applyAlignment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 quotePrefix="1">
      <alignment horizontal="center" vertical="center" wrapText="1"/>
    </xf>
    <xf numFmtId="0" fontId="5" fillId="0" borderId="5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医疗救助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2" sqref="D$1:L$1048576"/>
    </sheetView>
  </sheetViews>
  <sheetFormatPr defaultColWidth="9" defaultRowHeight="13.5"/>
  <cols>
    <col min="1" max="1" width="4.5" customWidth="1"/>
    <col min="2" max="2" width="8.125" hidden="1" customWidth="1"/>
    <col min="3" max="3" width="17.125" customWidth="1"/>
    <col min="4" max="4" width="5.375" hidden="1" customWidth="1"/>
    <col min="5" max="5" width="3.75" hidden="1" customWidth="1"/>
    <col min="6" max="6" width="7.5" hidden="1" customWidth="1"/>
    <col min="7" max="7" width="8.25" hidden="1" customWidth="1"/>
    <col min="8" max="8" width="21" hidden="1" customWidth="1"/>
    <col min="9" max="9" width="22.25" hidden="1" customWidth="1"/>
    <col min="10" max="10" width="21.625" hidden="1" customWidth="1"/>
    <col min="11" max="11" width="4.875" hidden="1" customWidth="1"/>
    <col min="12" max="12" width="6.125" hidden="1" customWidth="1"/>
    <col min="13" max="13" width="10.125" customWidth="1"/>
    <col min="14" max="14" width="7.5" customWidth="1"/>
    <col min="15" max="15" width="7.875" customWidth="1"/>
  </cols>
  <sheetData>
    <row r="1" ht="4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9" customHeight="1" spans="1:15">
      <c r="A2" s="2" t="s">
        <v>1</v>
      </c>
      <c r="B2" s="2" t="s">
        <v>2</v>
      </c>
      <c r="C2" s="3" t="s">
        <v>2</v>
      </c>
      <c r="D2" s="2" t="s">
        <v>3</v>
      </c>
      <c r="E2" s="2" t="s">
        <v>4</v>
      </c>
      <c r="F2" s="4" t="s">
        <v>5</v>
      </c>
      <c r="G2" s="5"/>
      <c r="H2" s="6" t="s">
        <v>6</v>
      </c>
      <c r="I2" s="6" t="s">
        <v>7</v>
      </c>
      <c r="J2" s="2" t="s">
        <v>8</v>
      </c>
      <c r="K2" s="2" t="s">
        <v>9</v>
      </c>
      <c r="L2" s="2" t="s">
        <v>10</v>
      </c>
      <c r="M2" s="13" t="s">
        <v>11</v>
      </c>
      <c r="N2" s="2" t="s">
        <v>12</v>
      </c>
      <c r="O2" s="2" t="s">
        <v>13</v>
      </c>
    </row>
    <row r="3" ht="44.25" customHeight="1" spans="1:15">
      <c r="A3" s="7"/>
      <c r="B3" s="7"/>
      <c r="C3" s="8"/>
      <c r="D3" s="7"/>
      <c r="E3" s="7"/>
      <c r="F3" s="2" t="s">
        <v>14</v>
      </c>
      <c r="G3" s="2" t="s">
        <v>15</v>
      </c>
      <c r="H3" s="9"/>
      <c r="I3" s="9"/>
      <c r="J3" s="7"/>
      <c r="K3" s="7"/>
      <c r="L3" s="7"/>
      <c r="M3" s="2" t="s">
        <v>16</v>
      </c>
      <c r="N3" s="7"/>
      <c r="O3" s="7"/>
    </row>
    <row r="4" ht="22" customHeight="1" spans="1:15">
      <c r="A4" s="10">
        <v>1</v>
      </c>
      <c r="B4" s="11" t="s">
        <v>17</v>
      </c>
      <c r="C4" s="11" t="str">
        <f>REPLACE(B4,2,1,"*")</f>
        <v>袁*凡</v>
      </c>
      <c r="D4" s="11" t="s">
        <v>18</v>
      </c>
      <c r="E4" s="10" t="s">
        <v>19</v>
      </c>
      <c r="F4" s="11" t="s">
        <v>20</v>
      </c>
      <c r="G4" s="11" t="s">
        <v>21</v>
      </c>
      <c r="H4" s="11" t="s">
        <v>22</v>
      </c>
      <c r="I4" s="14" t="s">
        <v>23</v>
      </c>
      <c r="J4" s="15" t="s">
        <v>24</v>
      </c>
      <c r="K4" s="16">
        <v>1</v>
      </c>
      <c r="L4" s="16">
        <v>2</v>
      </c>
      <c r="M4" s="16">
        <v>630</v>
      </c>
      <c r="N4" s="16">
        <v>1260</v>
      </c>
      <c r="O4" s="10">
        <v>2024.6</v>
      </c>
    </row>
    <row r="5" ht="22" customHeight="1" spans="1:15">
      <c r="A5" s="10">
        <v>2</v>
      </c>
      <c r="B5" s="11" t="s">
        <v>25</v>
      </c>
      <c r="C5" s="11" t="str">
        <f t="shared" ref="C5:C14" si="0">REPLACE(B5,2,1,"*")</f>
        <v>王*</v>
      </c>
      <c r="D5" s="11" t="s">
        <v>18</v>
      </c>
      <c r="E5" s="10" t="s">
        <v>19</v>
      </c>
      <c r="F5" s="11" t="s">
        <v>20</v>
      </c>
      <c r="G5" s="11" t="s">
        <v>26</v>
      </c>
      <c r="H5" s="11" t="s">
        <v>27</v>
      </c>
      <c r="I5" s="18" t="s">
        <v>28</v>
      </c>
      <c r="J5" s="15" t="s">
        <v>29</v>
      </c>
      <c r="K5" s="12">
        <v>1</v>
      </c>
      <c r="L5" s="12">
        <v>2</v>
      </c>
      <c r="M5" s="16">
        <v>630</v>
      </c>
      <c r="N5" s="16">
        <v>1260</v>
      </c>
      <c r="O5" s="10">
        <v>2024.6</v>
      </c>
    </row>
    <row r="6" ht="22" customHeight="1" spans="1:15">
      <c r="A6" s="10">
        <v>3</v>
      </c>
      <c r="B6" s="11" t="s">
        <v>30</v>
      </c>
      <c r="C6" s="11" t="str">
        <f t="shared" si="0"/>
        <v>王*恩</v>
      </c>
      <c r="D6" s="11" t="s">
        <v>18</v>
      </c>
      <c r="E6" s="10" t="s">
        <v>19</v>
      </c>
      <c r="F6" s="11" t="s">
        <v>20</v>
      </c>
      <c r="G6" s="11" t="s">
        <v>26</v>
      </c>
      <c r="H6" s="11" t="s">
        <v>31</v>
      </c>
      <c r="I6" s="19" t="s">
        <v>32</v>
      </c>
      <c r="J6" s="15" t="s">
        <v>33</v>
      </c>
      <c r="K6" s="12">
        <v>1</v>
      </c>
      <c r="L6" s="12">
        <v>2</v>
      </c>
      <c r="M6" s="16">
        <v>630</v>
      </c>
      <c r="N6" s="16">
        <v>1260</v>
      </c>
      <c r="O6" s="10">
        <v>2024.6</v>
      </c>
    </row>
    <row r="7" ht="22" customHeight="1" spans="1:15">
      <c r="A7" s="10">
        <v>4</v>
      </c>
      <c r="B7" s="11" t="s">
        <v>34</v>
      </c>
      <c r="C7" s="11" t="str">
        <f t="shared" si="0"/>
        <v>郭*强</v>
      </c>
      <c r="D7" s="12" t="s">
        <v>35</v>
      </c>
      <c r="E7" s="10" t="s">
        <v>19</v>
      </c>
      <c r="F7" s="11" t="s">
        <v>20</v>
      </c>
      <c r="G7" s="11" t="s">
        <v>26</v>
      </c>
      <c r="H7" s="11" t="s">
        <v>36</v>
      </c>
      <c r="I7" s="19" t="s">
        <v>37</v>
      </c>
      <c r="J7" s="17" t="s">
        <v>38</v>
      </c>
      <c r="K7" s="12">
        <v>1</v>
      </c>
      <c r="L7" s="12">
        <v>2</v>
      </c>
      <c r="M7" s="16">
        <v>630</v>
      </c>
      <c r="N7" s="16">
        <v>1260</v>
      </c>
      <c r="O7" s="10">
        <v>2024.6</v>
      </c>
    </row>
    <row r="8" ht="22" customHeight="1" spans="1:15">
      <c r="A8" s="10">
        <v>5</v>
      </c>
      <c r="B8" s="11" t="s">
        <v>39</v>
      </c>
      <c r="C8" s="11" t="str">
        <f t="shared" si="0"/>
        <v>郭*帅</v>
      </c>
      <c r="D8" s="12" t="s">
        <v>35</v>
      </c>
      <c r="E8" s="10" t="s">
        <v>19</v>
      </c>
      <c r="F8" s="11" t="s">
        <v>20</v>
      </c>
      <c r="G8" s="11" t="s">
        <v>26</v>
      </c>
      <c r="H8" s="11" t="s">
        <v>40</v>
      </c>
      <c r="I8" s="19" t="s">
        <v>41</v>
      </c>
      <c r="J8" s="17" t="s">
        <v>42</v>
      </c>
      <c r="K8" s="12">
        <v>1</v>
      </c>
      <c r="L8" s="12">
        <v>2</v>
      </c>
      <c r="M8" s="16">
        <v>630</v>
      </c>
      <c r="N8" s="16">
        <v>1260</v>
      </c>
      <c r="O8" s="10">
        <v>2024.6</v>
      </c>
    </row>
    <row r="9" ht="22" customHeight="1" spans="1:15">
      <c r="A9" s="10">
        <v>6</v>
      </c>
      <c r="B9" s="11" t="s">
        <v>43</v>
      </c>
      <c r="C9" s="11" t="str">
        <f t="shared" si="0"/>
        <v>井*周</v>
      </c>
      <c r="D9" s="12" t="s">
        <v>35</v>
      </c>
      <c r="E9" s="10" t="s">
        <v>19</v>
      </c>
      <c r="F9" s="11" t="s">
        <v>20</v>
      </c>
      <c r="G9" s="11" t="s">
        <v>44</v>
      </c>
      <c r="H9" s="11" t="s">
        <v>45</v>
      </c>
      <c r="I9" s="19" t="s">
        <v>46</v>
      </c>
      <c r="J9" s="17" t="s">
        <v>47</v>
      </c>
      <c r="K9" s="12">
        <v>1</v>
      </c>
      <c r="L9" s="12">
        <v>2</v>
      </c>
      <c r="M9" s="16">
        <v>630</v>
      </c>
      <c r="N9" s="16">
        <v>1260</v>
      </c>
      <c r="O9" s="10">
        <v>2024.6</v>
      </c>
    </row>
    <row r="10" ht="22" customHeight="1" spans="1:15">
      <c r="A10" s="10">
        <v>7</v>
      </c>
      <c r="B10" s="11" t="s">
        <v>48</v>
      </c>
      <c r="C10" s="11" t="str">
        <f t="shared" si="0"/>
        <v>卢*锋</v>
      </c>
      <c r="D10" s="12" t="s">
        <v>35</v>
      </c>
      <c r="E10" s="10" t="s">
        <v>19</v>
      </c>
      <c r="F10" s="11" t="s">
        <v>20</v>
      </c>
      <c r="G10" s="11" t="s">
        <v>49</v>
      </c>
      <c r="H10" s="11" t="s">
        <v>50</v>
      </c>
      <c r="I10" s="19" t="s">
        <v>51</v>
      </c>
      <c r="J10" s="17" t="s">
        <v>52</v>
      </c>
      <c r="K10" s="12">
        <v>1</v>
      </c>
      <c r="L10" s="12">
        <v>2</v>
      </c>
      <c r="M10" s="16">
        <v>630</v>
      </c>
      <c r="N10" s="16">
        <v>1260</v>
      </c>
      <c r="O10" s="10">
        <v>2024.6</v>
      </c>
    </row>
    <row r="11" ht="22" customHeight="1" spans="1:15">
      <c r="A11" s="10">
        <v>8</v>
      </c>
      <c r="B11" s="12" t="s">
        <v>53</v>
      </c>
      <c r="C11" s="11" t="str">
        <f t="shared" si="0"/>
        <v>王*锋</v>
      </c>
      <c r="D11" s="12" t="s">
        <v>35</v>
      </c>
      <c r="E11" s="12" t="s">
        <v>19</v>
      </c>
      <c r="F11" s="11" t="s">
        <v>20</v>
      </c>
      <c r="G11" s="12" t="s">
        <v>54</v>
      </c>
      <c r="H11" s="19" t="s">
        <v>55</v>
      </c>
      <c r="I11" s="19" t="s">
        <v>56</v>
      </c>
      <c r="J11" s="17" t="s">
        <v>57</v>
      </c>
      <c r="K11" s="12">
        <v>1</v>
      </c>
      <c r="L11" s="12">
        <v>2</v>
      </c>
      <c r="M11" s="16">
        <v>630</v>
      </c>
      <c r="N11" s="16">
        <v>1260</v>
      </c>
      <c r="O11" s="10">
        <v>2024.6</v>
      </c>
    </row>
    <row r="12" ht="22" customHeight="1" spans="1:15">
      <c r="A12" s="10">
        <v>9</v>
      </c>
      <c r="B12" s="12" t="s">
        <v>58</v>
      </c>
      <c r="C12" s="11" t="str">
        <f t="shared" si="0"/>
        <v>吴*申</v>
      </c>
      <c r="D12" s="12" t="s">
        <v>35</v>
      </c>
      <c r="E12" s="12" t="s">
        <v>19</v>
      </c>
      <c r="F12" s="11" t="s">
        <v>20</v>
      </c>
      <c r="G12" s="12" t="s">
        <v>59</v>
      </c>
      <c r="H12" s="19" t="s">
        <v>60</v>
      </c>
      <c r="I12" s="19" t="s">
        <v>61</v>
      </c>
      <c r="J12" s="15" t="s">
        <v>62</v>
      </c>
      <c r="K12" s="12">
        <v>1</v>
      </c>
      <c r="L12" s="12">
        <v>2</v>
      </c>
      <c r="M12" s="16">
        <v>630</v>
      </c>
      <c r="N12" s="16">
        <v>1260</v>
      </c>
      <c r="O12" s="10">
        <v>2024.6</v>
      </c>
    </row>
    <row r="13" ht="22" customHeight="1" spans="1:15">
      <c r="A13" s="10">
        <v>10</v>
      </c>
      <c r="B13" s="12" t="s">
        <v>63</v>
      </c>
      <c r="C13" s="11" t="str">
        <f t="shared" si="0"/>
        <v>郭*定</v>
      </c>
      <c r="D13" s="12" t="s">
        <v>35</v>
      </c>
      <c r="E13" s="12" t="s">
        <v>19</v>
      </c>
      <c r="F13" s="11" t="s">
        <v>20</v>
      </c>
      <c r="G13" s="12" t="s">
        <v>64</v>
      </c>
      <c r="H13" s="12" t="s">
        <v>65</v>
      </c>
      <c r="I13" s="19" t="s">
        <v>66</v>
      </c>
      <c r="J13" s="15" t="s">
        <v>67</v>
      </c>
      <c r="K13" s="12">
        <v>1</v>
      </c>
      <c r="L13" s="12">
        <v>2</v>
      </c>
      <c r="M13" s="16">
        <v>630</v>
      </c>
      <c r="N13" s="16">
        <v>1260</v>
      </c>
      <c r="O13" s="10">
        <v>2024.6</v>
      </c>
    </row>
    <row r="14" ht="22" customHeight="1" spans="1:15">
      <c r="A14" s="12"/>
      <c r="B14" s="12"/>
      <c r="C14" s="11"/>
      <c r="D14" s="12"/>
      <c r="E14" s="12"/>
      <c r="F14" s="12"/>
      <c r="G14" s="12"/>
      <c r="H14" s="12"/>
      <c r="I14" s="12"/>
      <c r="J14" s="17"/>
      <c r="K14" s="12"/>
      <c r="L14" s="12"/>
      <c r="M14" s="12" t="s">
        <v>68</v>
      </c>
      <c r="N14" s="12">
        <f>SUM(N4:N13)</f>
        <v>12600</v>
      </c>
      <c r="O14" s="12"/>
    </row>
  </sheetData>
  <mergeCells count="14">
    <mergeCell ref="A1:O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N2:N3"/>
    <mergeCell ref="O2:O3"/>
  </mergeCells>
  <pageMargins left="0.502777777777778" right="0.30625" top="0.751388888888889" bottom="0.751388888888889" header="0.297916666666667" footer="0.2979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1111111111</dc:creator>
  <cp:lastModifiedBy>Monica  Wu</cp:lastModifiedBy>
  <dcterms:created xsi:type="dcterms:W3CDTF">2024-06-11T12:36:00Z</dcterms:created>
  <dcterms:modified xsi:type="dcterms:W3CDTF">2024-11-15T04:39:55Z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9DC640F5E4EF466EBE977540E79E6F62_12</vt:lpwstr>
  </property>
</Properties>
</file>