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项目统计表" sheetId="1" r:id="rId1"/>
  </sheets>
  <definedNames>
    <definedName name="_xlnm._FilterDatabase" localSheetId="0" hidden="1">总项目统计表!$A$1:$V$123</definedName>
    <definedName name="_xlnm.Print_Titles" localSheetId="0">总项目统计表!$2:$3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<sst xmlns="http://schemas.openxmlformats.org/spreadsheetml/2006/main" count="1010" uniqueCount="374">
  <si>
    <t>襄城县2023年度财政衔接推进乡村振兴补助资金项目完成情况</t>
  </si>
  <si>
    <t>项目类型</t>
  </si>
  <si>
    <t>二级项目类型</t>
  </si>
  <si>
    <t>项目子类型</t>
  </si>
  <si>
    <t>序号</t>
  </si>
  <si>
    <t>县（市、区）</t>
  </si>
  <si>
    <t>乡（镇）</t>
  </si>
  <si>
    <t>行政村</t>
  </si>
  <si>
    <t>项目名称</t>
  </si>
  <si>
    <t>投资金额（万元）</t>
  </si>
  <si>
    <t>责任单位</t>
  </si>
  <si>
    <t>覆盖户（次）数</t>
  </si>
  <si>
    <t>覆盖人（次）数</t>
  </si>
  <si>
    <t>项目进展情况（具体到财政评审、招投标或工程进度百分比等）</t>
  </si>
  <si>
    <t>下步时间节点（注明X月X日发布招标公告，或X月X日完工）</t>
  </si>
  <si>
    <t>备注</t>
  </si>
  <si>
    <t>合计</t>
  </si>
  <si>
    <t>中央</t>
  </si>
  <si>
    <t>省级</t>
  </si>
  <si>
    <t>市级</t>
  </si>
  <si>
    <t>县级</t>
  </si>
  <si>
    <t>一、产业发展</t>
  </si>
  <si>
    <t>襄城县</t>
  </si>
  <si>
    <t>各乡镇</t>
  </si>
  <si>
    <t>各行政村</t>
  </si>
  <si>
    <t>2023年襄城县种植（养殖）扶持项目</t>
  </si>
  <si>
    <t>农业农村局</t>
  </si>
  <si>
    <t>完工</t>
  </si>
  <si>
    <t>汾陈镇</t>
  </si>
  <si>
    <t>乔庄村</t>
  </si>
  <si>
    <t>2023年襄城县汾陈镇乔庄村大棚建设项目</t>
  </si>
  <si>
    <t>新建大棚24座，其中66m*8m大棚2座、55m*8m大棚1座、70m*8m大棚21座，新建493.19m²仓库1座，新建道路746.5m,长204.46m、宽4.5m、厚0.18m,长324.48m、宽4m、厚0.18m，C25商砼。</t>
  </si>
  <si>
    <t>乡村振兴局</t>
  </si>
  <si>
    <t>十里铺镇</t>
  </si>
  <si>
    <t>侯东村</t>
  </si>
  <si>
    <t>2023年襄城县十里铺镇侯东社区大棚建设项目</t>
  </si>
  <si>
    <t>新建温室100m*15m*5m大棚10座及相关配套设施。</t>
  </si>
  <si>
    <t>范湖乡</t>
  </si>
  <si>
    <t>凹郭村</t>
  </si>
  <si>
    <t>2023年襄城县范湖乡凹郭村大棚建设项目</t>
  </si>
  <si>
    <t>新建大棚5座，其中80m*9m*3.5m大棚2座，90m*9m*3.5m大棚3座。</t>
  </si>
  <si>
    <t>紫云镇</t>
  </si>
  <si>
    <t>万楼村</t>
  </si>
  <si>
    <t>2023年襄城县紫云镇万楼村大棚建设项目</t>
  </si>
  <si>
    <t>新建大棚12座，其中85m*9m*4m大棚5座，145m*9m*4m大棚4座,135m*9m*4m大棚3座。</t>
  </si>
  <si>
    <t>张村</t>
  </si>
  <si>
    <t>2023年襄城县紫云镇张村厂房建设项目</t>
  </si>
  <si>
    <t>新建18.9m*83.7m*6.15m厂房1座，厂房面积1581.93m²,及配套管理房、厕所等设施。</t>
  </si>
  <si>
    <t>湛北乡</t>
  </si>
  <si>
    <t>山前杨庄村</t>
  </si>
  <si>
    <t>2023年襄城县湛北乡杨庄村厂房建设项目</t>
  </si>
  <si>
    <t>新建面积762.45m²厂房1座，及相关配套设施，总占地面积1505.96m²。</t>
  </si>
  <si>
    <t>马涧沟村</t>
  </si>
  <si>
    <t>2023年襄城县紫云镇马涧沟村机井建设项目</t>
  </si>
  <si>
    <t>新打机井280m深机井2眼。</t>
  </si>
  <si>
    <t>王洛镇</t>
  </si>
  <si>
    <t>2023年襄城县烟草产业园配套设施建设项目</t>
  </si>
  <si>
    <t>新打机井24眼，其中观音寺村120m深机井6眼、高庄村160m深机井7眼、白塔寺郭村120m深机井11眼。</t>
  </si>
  <si>
    <t>山头店镇</t>
  </si>
  <si>
    <t>上秦村</t>
  </si>
  <si>
    <t>2023年襄城县山头店镇上秦村烟炕煤改电建设项目</t>
  </si>
  <si>
    <t>改建烟炕60座</t>
  </si>
  <si>
    <t>2023年襄城县烟炕煤改电配套设施建设项目（一）</t>
  </si>
  <si>
    <t>2023年全县烟炕煤改电建设项目配套变压器64套。</t>
  </si>
  <si>
    <t>双庙乡</t>
  </si>
  <si>
    <t>赵庄村</t>
  </si>
  <si>
    <t>2023年襄城县双庙乡赵庄村厂房建设项目</t>
  </si>
  <si>
    <t>新建厂房1座，总建筑面积4712.13平方米，高8米，及相关配套设施</t>
  </si>
  <si>
    <t>宋堂村</t>
  </si>
  <si>
    <t>2023年襄城县汾陈镇宋堂村粮库建设项目</t>
  </si>
  <si>
    <t>新建粮库1座，建筑面积673.62平方米，高7.8米，及相关配套设施</t>
  </si>
  <si>
    <t>丁营乡</t>
  </si>
  <si>
    <t>霍庄村</t>
  </si>
  <si>
    <t>2023年襄城县丁营乡霍庄村粮库建设项目</t>
  </si>
  <si>
    <t>新建粮库1座，建筑面积965.22平方米，高7.8米，及相关配套设施</t>
  </si>
  <si>
    <t>汾陈村</t>
  </si>
  <si>
    <t>2023年襄城县汾陈镇粉条加工厂建设项目</t>
  </si>
  <si>
    <t>新建厂房1座，总建筑面积3964平方米及相关配套设施</t>
  </si>
  <si>
    <t>2023年襄城县电烤房及配套设施建设项目</t>
  </si>
  <si>
    <t>新建电能烤房60座，及8套配套变压器</t>
  </si>
  <si>
    <t>崔庄村</t>
  </si>
  <si>
    <t>2023年襄城县汾陈镇崔庄村厂房建设项目1期</t>
  </si>
  <si>
    <t>新建厂房1座，建筑面积3436.26平方米</t>
  </si>
  <si>
    <t>前卢村</t>
  </si>
  <si>
    <t>2023年襄城县双庙乡辣椒加工厂房建设项目</t>
  </si>
  <si>
    <t>新建厂房2座，1#厂房地上两层，建筑面积6325.46平方米，2#厂房地上1层建筑面积2442.71平方米，厂房总建筑面积8768.17平方米，相关配套设施484.3平方米。</t>
  </si>
  <si>
    <t>方庄村</t>
  </si>
  <si>
    <t>2023年襄城县汾陈镇方庄村厂房配套建设项目</t>
  </si>
  <si>
    <t>相关配套设施</t>
  </si>
  <si>
    <t>倘庄村</t>
  </si>
  <si>
    <t>2023年襄城县范湖乡倘庄村冷库建设项目（二期）</t>
  </si>
  <si>
    <t>新建下水道及相关配套设施</t>
  </si>
  <si>
    <t>颍阳镇</t>
  </si>
  <si>
    <t>大路吴村</t>
  </si>
  <si>
    <t>2023年襄城县颍阳镇大路吴村产业建设项目</t>
  </si>
  <si>
    <t>新建厂房1座，总建筑面积6825平方米及相关配套设施</t>
  </si>
  <si>
    <t>2023年襄城县烟炕煤改电配套设施建设项目（二）</t>
  </si>
  <si>
    <t>烟炕煤改电建设项目配套变压器18套</t>
  </si>
  <si>
    <t>2023年襄城县壮大村集体经济建设项目</t>
  </si>
  <si>
    <t>涉及15个乡镇15个村壮大村集体经济项目</t>
  </si>
  <si>
    <t>2023年襄城县小额贷款贴息项目</t>
  </si>
  <si>
    <t>小额贷款贴息项目</t>
  </si>
  <si>
    <t>金融事务局</t>
  </si>
  <si>
    <t>麦岭镇</t>
  </si>
  <si>
    <t>白庙村</t>
  </si>
  <si>
    <t>2023年襄城县麦岭镇白庙村产业建设项目</t>
  </si>
  <si>
    <t>新建仓储1561.05平方</t>
  </si>
  <si>
    <t>宗教局</t>
  </si>
  <si>
    <t>二、就业创业</t>
  </si>
  <si>
    <t>培训</t>
  </si>
  <si>
    <t>享受“雨露计划职业教育补助</t>
  </si>
  <si>
    <t>2023年雨露计划</t>
  </si>
  <si>
    <t>职业教育、短期技能培训，创业致富带头人培训</t>
  </si>
  <si>
    <t>公益性岗位</t>
  </si>
  <si>
    <t>2023年公益性岗位</t>
  </si>
  <si>
    <t>低收入群体公益性岗位</t>
  </si>
  <si>
    <t>人社局</t>
  </si>
  <si>
    <t>务工补助</t>
  </si>
  <si>
    <t>交通费补助</t>
  </si>
  <si>
    <t>2023年交通补贴</t>
  </si>
  <si>
    <t>低收入人口省外务工交通补贴</t>
  </si>
  <si>
    <t>三、乡村建设行动</t>
  </si>
  <si>
    <t>乡村建设行动类</t>
  </si>
  <si>
    <t>农村基础设施</t>
  </si>
  <si>
    <t>赵南村</t>
  </si>
  <si>
    <t>2023年襄城县麦岭镇赵南村道路建设项目</t>
  </si>
  <si>
    <t>新建道路总长1114.9米；宽4.5米，厚0.18米，长83.5米，宽4米，厚0.15米，长1031.4米，C25商砼。</t>
  </si>
  <si>
    <t>圈刘村</t>
  </si>
  <si>
    <t>2023年襄城县麦岭镇圈刘村道路建设项目</t>
  </si>
  <si>
    <t>新建道路总长410.7米；宽5米、长148.4米、厚0.18米，宽4米、长262.3米、厚0.15米，C25商砼。</t>
  </si>
  <si>
    <t>东高庄村</t>
  </si>
  <si>
    <t>2023年襄城县麦岭镇东高庄村道路建设项目</t>
  </si>
  <si>
    <t>新建道路总长1017.35米；宽4.5米、长711.75米、厚0.18米，宽4米、长305.6米、厚0.15米，C25商砼。</t>
  </si>
  <si>
    <t>欧营村</t>
  </si>
  <si>
    <t>2023年襄城县麦岭镇欧营村道路建设项目</t>
  </si>
  <si>
    <t>新建道路总长461.2米；宽4米、长442.3米、厚0.15米，宽3米、长18.9米、厚0.15米，C25商砼。</t>
  </si>
  <si>
    <t>2023年襄城县麦岭镇白庙村道路建设项目</t>
  </si>
  <si>
    <t>新建道路总长539.2米；宽4米、长539.2米、厚0.15米，C25商砼。</t>
  </si>
  <si>
    <t>扁担李村</t>
  </si>
  <si>
    <t>2023年襄城县麦岭镇扁担李村道路建设项目</t>
  </si>
  <si>
    <t>新建道路总长1409.44米；宽4米、长1409.44米、厚0.15米，C25商砼。</t>
  </si>
  <si>
    <t>韩庄村</t>
  </si>
  <si>
    <t>2023年襄城县丁营乡韩庄村道路建设项目</t>
  </si>
  <si>
    <t>新建道路总长444.9米；宽4米、长444.9米、厚0.15米，C25商砼。</t>
  </si>
  <si>
    <t>榆孙村</t>
  </si>
  <si>
    <t>2023年襄城县丁营乡榆孙村道路建设项目</t>
  </si>
  <si>
    <t>新建道路总长544.8米；宽4.5米、长174.8米、厚0.18米，宽4米、长281.8米，宽3米、长88.2米、厚0.15米，C25商砼。</t>
  </si>
  <si>
    <t>小集村</t>
  </si>
  <si>
    <t>2023年襄城县丁营乡小集村道路建设项目</t>
  </si>
  <si>
    <t>新建道路总长471.1米；宽4.5米、长228.3米、厚0.18米，宽4米、长242.8米、厚0.15米，C25商砼。</t>
  </si>
  <si>
    <t>王穆庄村</t>
  </si>
  <si>
    <t>2023年襄城县丁营乡王穆庄村道路建设项目</t>
  </si>
  <si>
    <t>新建道路总长783.7米；宽4.5米、长285.1米、厚0.18米，宽4米、长446.8米，宽3米、长51.8米、厚0.15米，C25商砼。</t>
  </si>
  <si>
    <t>2023年襄城县丁营乡霍庄村道路建设项目</t>
  </si>
  <si>
    <t>新建道路总长294.8米；宽4米、长294.8米、厚0.15米，C25商砼。</t>
  </si>
  <si>
    <t>岗马村</t>
  </si>
  <si>
    <t>2023年襄城县丁营乡岗马村道路建设项目</t>
  </si>
  <si>
    <t>新建道路总长138.7米；宽4米、长138.米、厚0.15米，C25商砼。</t>
  </si>
  <si>
    <t>茨沟乡</t>
  </si>
  <si>
    <t>罗沟村</t>
  </si>
  <si>
    <t>2023年襄城县茨沟乡罗沟村道路建设项目</t>
  </si>
  <si>
    <t>新建道路总长303.7米；宽4米、长303.7米、厚0.15米，C25商砼。</t>
  </si>
  <si>
    <t>聂庄村</t>
  </si>
  <si>
    <t>2023年襄城县茨沟乡聂庄村道路建设项目</t>
  </si>
  <si>
    <t>新建道路总长2550.44米；宽3.5米、长2550.44米,厚0.15米，C25商砼。</t>
  </si>
  <si>
    <t>张庄村</t>
  </si>
  <si>
    <t>2023年襄城县茨沟乡张庄村排水设施建设项目</t>
  </si>
  <si>
    <t>新建排水沟长482.5米，高1m，宽0.8m。</t>
  </si>
  <si>
    <t>姜庄乡</t>
  </si>
  <si>
    <t>大马庄村</t>
  </si>
  <si>
    <t>2023年襄城县姜庄乡大马庄村道路建设项目</t>
  </si>
  <si>
    <t>新建道路总长717.7米；宽4米、长717.7米、厚0.15米，C25商砼。</t>
  </si>
  <si>
    <t>仟佛阁村</t>
  </si>
  <si>
    <t>2023年襄城县姜庄乡仟佛阁村道路建设项目</t>
  </si>
  <si>
    <t>新建道路总长851.8米；宽4米、长799.8米，宽3.5米、长52米、厚0.15米，C25商砼。</t>
  </si>
  <si>
    <t>张拐村</t>
  </si>
  <si>
    <t>2023年襄城县姜庄乡张拐村道路建设项目</t>
  </si>
  <si>
    <t>新建道路总长1063.85米；宽3米、长1063.85米、厚0.15米，C25商砼。</t>
  </si>
  <si>
    <t>屈庄村</t>
  </si>
  <si>
    <t>2023年襄城县姜庄乡屈庄村道路建设项目</t>
  </si>
  <si>
    <t>新建道路总长562米；宽4米、长562米、厚0.15米，C25商砼。</t>
  </si>
  <si>
    <t>庙王村</t>
  </si>
  <si>
    <t>2023年襄城县姜庄乡庙王村道路建设项目</t>
  </si>
  <si>
    <t>新建道路总长634.33米；宽4米、长634.33米、厚0.15米，C25商砼。</t>
  </si>
  <si>
    <t>闫庄村</t>
  </si>
  <si>
    <t>2023年襄城县姜庄乡闫庄村道路建设项目</t>
  </si>
  <si>
    <t>新建道路总长1019.83米；宽4.5米、长574.93米、厚0.18米，宽4米、长444.9米、厚0.15米，C25商砼。</t>
  </si>
  <si>
    <t>宁庄村</t>
  </si>
  <si>
    <t>2023年襄城县紫云镇宁庄村道路建设项目</t>
  </si>
  <si>
    <t>新建道路总长316.6米；宽4米、长280.9米，宽3米、长35.7米、厚0.15米，C25商砼。</t>
  </si>
  <si>
    <t>2023年襄城县紫云镇张村道路建设项目</t>
  </si>
  <si>
    <t>新建道路总长1416.3米；宽4米、长1330米，宽3.5米、长86.3米、厚0.15米，C25商砼。</t>
  </si>
  <si>
    <t>孙祠堂村</t>
  </si>
  <si>
    <t>2023年襄城县紫云镇孙祠堂村道路建设项目</t>
  </si>
  <si>
    <t>新建道路总长1960.5米；宽5米、长282.2米、厚0.18米，宽4米、长1591.3米，宽3米、长87米、厚0.15米，C25商砼。</t>
  </si>
  <si>
    <t>李成功社区</t>
  </si>
  <si>
    <t>2023年襄城县湛北乡李成功社区道路建设项目</t>
  </si>
  <si>
    <t>新建道路总长916.9米；宽4米、长916.9米、厚0.15米，C25商砼。</t>
  </si>
  <si>
    <t>坡李村</t>
  </si>
  <si>
    <t>2023年襄城县湛北乡坡李村道路建设项目</t>
  </si>
  <si>
    <t>新建道路总长784.74米；宽4.5米、长121.44米，厚0.18米，宽4米、长6663.3米、厚0.15米，C25商砼，矿渣垫层1377.35平方米，厚0.1米</t>
  </si>
  <si>
    <t>双张村</t>
  </si>
  <si>
    <t>2023年襄城县山头店镇双张村道路建设项目</t>
  </si>
  <si>
    <t>新建道路总长595.4米；宽4米、长372.9米、宽3.5米，长99.6米，宽3米、长122.9米、厚0.15米，C25商砼。</t>
  </si>
  <si>
    <t>赵保和村</t>
  </si>
  <si>
    <t>2023年襄城县山头店镇赵保和村道路建设项目</t>
  </si>
  <si>
    <t>新建道路总长1543.2米；宽4米、长1543.2米、厚0.15米，C25商砼。</t>
  </si>
  <si>
    <t>延寿李村</t>
  </si>
  <si>
    <t>2023年襄城县山头店镇延寿李村道路建设项目</t>
  </si>
  <si>
    <t>新建道路总1226.95米；宽4.5米、长900.56米、厚0.18米，宽4米、长326.39米、厚0.15米，C25商砼。</t>
  </si>
  <si>
    <t>杜庄村</t>
  </si>
  <si>
    <t>2023年襄城县山头店镇杜庄村道路建设项目</t>
  </si>
  <si>
    <t>新建道路总453.9米；宽4.5米、长360.98米，宽4米、长92.92米、厚0.20米，C25商砼。矿渣垫层123.56平方米，厚0.1米</t>
  </si>
  <si>
    <t>马园社区</t>
  </si>
  <si>
    <t>2023年襄城县十里铺镇马园社区道路建设项目</t>
  </si>
  <si>
    <t>新建道路总长2569.86米；宽4.5米、长448米、厚0.18米；宽4米、长1709.86米，宽3.5米、长278.4米，宽3米、长133.6米，厚0.15米，C25商砼。</t>
  </si>
  <si>
    <t>水牛耿村</t>
  </si>
  <si>
    <t>2023年襄城县十里铺镇水牛耿村道路建设项目</t>
  </si>
  <si>
    <t>新建道路总长1569.2米；宽4米、长891.4米，厚0.12米，宽4米，长452.5米、厚0.15米，宽4米、长225.3米，厚0.15米，C25商砼。</t>
  </si>
  <si>
    <t>余庄村</t>
  </si>
  <si>
    <t>2023年襄城县十里铺镇余庄村道路建设项目</t>
  </si>
  <si>
    <t>新建道路总长239.49米，宽4米、长339.49米、厚0.15米，C25商砼。</t>
  </si>
  <si>
    <t>冢王村</t>
  </si>
  <si>
    <t>2023年襄城县王洛镇冢王村道路建设项目</t>
  </si>
  <si>
    <t>新建道路总长1135.9米；宽4米、长977.6米，宽3米、长158.3米，厚0.15米，C25商砼。</t>
  </si>
  <si>
    <t>东村社区</t>
  </si>
  <si>
    <t>2023年襄城县王洛镇东村社区道路建设项目</t>
  </si>
  <si>
    <t>新建道路总长825.6米；宽4米、长762.2米，宽3.5米、长63.4米，厚0.15米，C25商砼。</t>
  </si>
  <si>
    <t>卜吉郑村</t>
  </si>
  <si>
    <t>2023年襄城县王洛镇卜吉郑村道路建设项目</t>
  </si>
  <si>
    <t>新建道路总长482.6米；宽4米、长49米、厚0.1米，宽4米，长98.8米，厚0.15米，宽4米，长334.8米C25商砼。</t>
  </si>
  <si>
    <t>寨里庙宋村</t>
  </si>
  <si>
    <t>2023年襄城县王洛镇寨里庙宋村道路建设项目</t>
  </si>
  <si>
    <t>新建道路总长1011.1米；宽4米、长1011.1米、厚0.15米，C25商砼。</t>
  </si>
  <si>
    <t>巫周村</t>
  </si>
  <si>
    <t>2023年襄城县王洛镇巫周村道路建设项目</t>
  </si>
  <si>
    <t>新建道路总长1248米；宽4米、长1248米、厚0.15米，C26商砼。</t>
  </si>
  <si>
    <t>牛庄村</t>
  </si>
  <si>
    <t>2023年襄城县颍阳镇牛庄村道路建设项目</t>
  </si>
  <si>
    <t>新建道路总长9164米；宽4.5米、长372.2米、厚0.18米，宽4米、长544.2米、厚0.15米，C25商砼。</t>
  </si>
  <si>
    <t>苏庄村</t>
  </si>
  <si>
    <t>2023年襄城县颍阳镇苏庄村道路建设项目</t>
  </si>
  <si>
    <t>新建道路总长1388米；宽4米、长1388米、厚0.15米，C25商砼。</t>
  </si>
  <si>
    <t>大路村</t>
  </si>
  <si>
    <t>2023年襄城县汾陈镇大路村道路建设项目</t>
  </si>
  <si>
    <t>新建道路总长293.9米；宽4.5米、长11.6米、厚0.18米，宽4米、长192.6米，宽3.5米、长68.7米，宽3米、长21米，厚0.15米，C25商砼。</t>
  </si>
  <si>
    <t>苏黄吕村</t>
  </si>
  <si>
    <t>2023年襄城县汾陈镇苏黄吕村道路建设项目</t>
  </si>
  <si>
    <t>新建道路总长595.7米；宽4米、长44.8米,宽3.5米、长111.6米，宽3米、长439.3米，厚0.15米，C25商砼。</t>
  </si>
  <si>
    <t>老庄村</t>
  </si>
  <si>
    <t>2023年襄城县汾陈镇老庄村道路建设项目</t>
  </si>
  <si>
    <t>新建道路总长1330.3米；宽4米、长1306.4米，宽3.5米、长23.9米，厚0.15米，C25商砼。</t>
  </si>
  <si>
    <t>双楼张村</t>
  </si>
  <si>
    <t>2023年襄城县汾陈镇双楼张村道路建设项目</t>
  </si>
  <si>
    <t>新建道路总长914.3米；宽4米、长914.3米、厚0.15米，C25商砼。</t>
  </si>
  <si>
    <t>库庄镇</t>
  </si>
  <si>
    <t>徐冢社区</t>
  </si>
  <si>
    <t>2023年襄城县库庄镇徐冢社区道路建设项目</t>
  </si>
  <si>
    <t>新建道路总长1985.3米；宽4.5米、长1906.1米、厚0.18米，宽4米、长79.2米，厚0.15米，C25商砼。</t>
  </si>
  <si>
    <t>田庄社区</t>
  </si>
  <si>
    <t>2023年襄城县库庄镇田庄社区道路建设项目</t>
  </si>
  <si>
    <t>新建道路总长386米；宽4.5米、长224.7米、厚0.18米，宽4米、长161.3米，厚0.15米，C25商砼。</t>
  </si>
  <si>
    <t>金刘社区</t>
  </si>
  <si>
    <t>2023年襄城县库庄镇金刘社区道路建设项目</t>
  </si>
  <si>
    <t>新建道路总长1658.2米；宽4.5米、长484.65米、厚0.18米，宽4米、长1173.55米，厚0.15米，C25商砼。矿渣垫层1265.57平方米，厚0.1米</t>
  </si>
  <si>
    <t>万庄村</t>
  </si>
  <si>
    <t>2023年襄城县库庄镇万庄村道路建设项目</t>
  </si>
  <si>
    <t>新建道路总长525.86米；宽4.5米、长77.57米、厚0.18米，宽4米、长448.29米，厚0.15米，C25商砼。</t>
  </si>
  <si>
    <t>西沈村</t>
  </si>
  <si>
    <t>2023年襄城县库庄镇西沈村道路建设项目</t>
  </si>
  <si>
    <t>新建道路总长1495.02米；宽4.5米、长287.83米、厚0.18米，宽4米、长1207.19米，厚0.15米，C25商砼。</t>
  </si>
  <si>
    <t>城上村</t>
  </si>
  <si>
    <t>2023年襄城县范湖乡城上村道路建设项目</t>
  </si>
  <si>
    <t>新建道路总长1861.1米；宽3.5米、长1861.1米、厚0.15米，C25商砼。</t>
  </si>
  <si>
    <t>周庄村</t>
  </si>
  <si>
    <t>2023年襄城县范湖乡周庄村道路建设项目</t>
  </si>
  <si>
    <t>新建道路总长573.3米；宽4米、长573.3米、厚0.15米，C25商砼。</t>
  </si>
  <si>
    <t>西于村</t>
  </si>
  <si>
    <t>2023年襄城县范湖乡西于村道路建设项目</t>
  </si>
  <si>
    <t>新建道路总长1975.9米；宽3.5米、长1764.1米，宽3米、长211.8米，厚0.15米，C25商砼。</t>
  </si>
  <si>
    <t>祖师庙村</t>
  </si>
  <si>
    <t>2023年襄城县范湖乡祖师庙村道路建设项目</t>
  </si>
  <si>
    <t>新建道路总长582.4米；宽4米、长413.8米，宽3米、长168.6米，厚0.15米，C25商砼。</t>
  </si>
  <si>
    <t>三街村</t>
  </si>
  <si>
    <t>2023年襄城县双庙乡三街村道路建设项目</t>
  </si>
  <si>
    <t>新建道路总长659.2米；宽4米、长659.2米、厚0.15米，C25商砼。</t>
  </si>
  <si>
    <t>2023年襄城县双庙乡赵庄村道路建设项目</t>
  </si>
  <si>
    <t>新建道路总长498.1米；宽4.5米、长367.4米、厚0.18米，宽3米、长130.7米，厚0.15米，C25商砼。</t>
  </si>
  <si>
    <t>楼张村</t>
  </si>
  <si>
    <t>2023年襄城县双庙乡楼张村道路建设项目</t>
  </si>
  <si>
    <t>新建道路总长380.1米；宽4米、长380.1米、厚0.15米，C25商砼。</t>
  </si>
  <si>
    <t>河沿吕村</t>
  </si>
  <si>
    <t>2023年襄城县双庙乡河沿吕村道路建设项目</t>
  </si>
  <si>
    <t>新建道路总长661米；宽4米、长661米、厚0.15米，C26商砼。</t>
  </si>
  <si>
    <t>坡王村</t>
  </si>
  <si>
    <t>2023年襄城县王洛镇坡王村机井建设项目</t>
  </si>
  <si>
    <t>新打80米的机井10眼。</t>
  </si>
  <si>
    <t>2023年襄城县范湖乡机井建设项目</t>
  </si>
  <si>
    <t>新打50米深机井19眼，其中朱湖村2眼，西谭村4眼，虎头李村3眼，台王村1眼，城上村1眼，西于村6眼，范东社区1眼，秦寺村1眼，每眼井50米</t>
  </si>
  <si>
    <t>2023年襄城县丁营乡机井建设项目</t>
  </si>
  <si>
    <t>新打机井10眼，其中小集村80米深6眼，韩庄村120米深4眼。</t>
  </si>
  <si>
    <t>2023年襄城县姜庄乡机井建设项目</t>
  </si>
  <si>
    <t>新打50米深机井21眼，其中漕厂村2眼，大营村4眼，屈庄村2眼，于庄村4眼，大马庄村、段店村、樊庄村、郜庄村、河北王村、后沂城村、姜庄村、靳庄村、闫庄村各1眼。</t>
  </si>
  <si>
    <t>新建道路总长2193米，其中宽4米、厚0.15米、长2193米C25商砼。</t>
  </si>
  <si>
    <t>光门李村</t>
  </si>
  <si>
    <t>2023年襄城县丁营乡光门李村道路建设项目</t>
  </si>
  <si>
    <t>新建道路总长1013米，其中宽5米、厚0.18米、长198米，宽4米、厚0.15米、长815米，C25商砼，10cm矿渣垫层899.4平方米。</t>
  </si>
  <si>
    <t>横梁渡村</t>
  </si>
  <si>
    <t>2023年襄城县丁营乡横梁渡村道路建设项目</t>
  </si>
  <si>
    <t>新建道路总长451米，宽4米，厚0.15米，长451米C25商砼。破拆15cm路面105米。</t>
  </si>
  <si>
    <t>王穆村</t>
  </si>
  <si>
    <t>2023年襄城县丁营乡王穆村道路建设项目</t>
  </si>
  <si>
    <t>新建道路总长170米，其中宽4米、厚0.15米、长170米，C25商砼。</t>
  </si>
  <si>
    <t>彦张村</t>
  </si>
  <si>
    <t>2023年襄城县丁营乡彦张村道路建设项目</t>
  </si>
  <si>
    <t>新建道路总长1009米，其中宽4米，厚0.15米，长907米，宽3.5米厚0.15米长102米，C25商砼，10cm矿渣垫层176平方米。</t>
  </si>
  <si>
    <t>新建道路总长1472米，其中宽4米，厚0.15米，长1472米C25商砼。</t>
  </si>
  <si>
    <t>王尧村</t>
  </si>
  <si>
    <t>2023年襄城县汾陈镇王尧村道路建设项目</t>
  </si>
  <si>
    <t>新建道路总长2067米，其中宽4米、厚0.15米、长1563米，宽3.5米、厚0.15米、长106米，宽3米、厚0.15米、长398米，C25商砼，10cm矿渣垫层550平方米。</t>
  </si>
  <si>
    <t>北常庄村</t>
  </si>
  <si>
    <t>2023年襄城县库庄镇北常庄村道路建设项目</t>
  </si>
  <si>
    <t>新铺设中粒沥青路面1700米、宽3.5米、厚0.05米。</t>
  </si>
  <si>
    <t>金刘村</t>
  </si>
  <si>
    <t>2023年襄城县库庄镇金刘村道路建设项目</t>
  </si>
  <si>
    <t>新建道路总长944米，其中宽4米、厚0.15米、长738米，宽3米、厚0.15米、长206米，C25商砼，10cm矿渣垫层620.98平方米。</t>
  </si>
  <si>
    <t>李树村</t>
  </si>
  <si>
    <t>2023年襄城县库庄镇李树村道路建设项目</t>
  </si>
  <si>
    <t>新建道路总长951米，其中宽4米、厚0.15米、长951米C25商砼，10cm矿渣垫层462平方米。</t>
  </si>
  <si>
    <t>西库村</t>
  </si>
  <si>
    <t>2023年襄城县库庄镇西库村道路建设项目</t>
  </si>
  <si>
    <t>新铺设厚0.05米中粒沥青路面总长1006米，宽5.5米，原道路双侧共加宽1.5米，长722米。</t>
  </si>
  <si>
    <t>大刘村</t>
  </si>
  <si>
    <t>2023年襄城县麦岭镇大刘村道路建设项目</t>
  </si>
  <si>
    <t>新建道路总长228米，其中宽4米、厚0.15米、长44米,宽3.5米、厚0.15米、长127米，宽3米、厚0.15米、长57米，C25商砼，破拆15cm路面44米。</t>
  </si>
  <si>
    <t>大袁村</t>
  </si>
  <si>
    <t>2023年襄城县麦岭镇大袁村道路建设项目</t>
  </si>
  <si>
    <t>新建道路总长1410米，其中宽3.5米、厚0.15米、长281米,宽3米、厚0.15米、长549米，宽2.8米、厚0.15米、长300米，宽2.7米、厚0.15米、长108米，宽2.5米、厚0.15米、长146米，宽2.3米、厚0.15米、长26米，C25商砼，10cm矿渣垫层1500.16平方米。</t>
  </si>
  <si>
    <t>东坡方村</t>
  </si>
  <si>
    <t>2023年襄城县麦岭镇东坡方村道路建设项目</t>
  </si>
  <si>
    <t>新建道路总长661米，其中宽4米、厚0.15米、长661米，C25商砼，10cm矿渣垫层463.6平方米。</t>
  </si>
  <si>
    <t>大路李村</t>
  </si>
  <si>
    <t>2023年襄城县颍阳镇大路李村道路建设项目</t>
  </si>
  <si>
    <t>新建道路总长1472米，其中宽4.5米、厚0.18米、长299米，宽4米、厚0.15米、长1173米，C25商砼，破拆15cm路面12米。</t>
  </si>
  <si>
    <t>小河村</t>
  </si>
  <si>
    <t>2023年襄城县颍阳镇小河村道路建设项目</t>
  </si>
  <si>
    <t>新建道路总长435米，其中宽3.5米、厚0.15米、长247米，宽4米、厚0.15米、长188米，C25商砼，破拆15cm路面19米。</t>
  </si>
  <si>
    <t>楼头孙村</t>
  </si>
  <si>
    <t>2023年襄城县双庙乡楼头孙村道路建设项目</t>
  </si>
  <si>
    <t>新建道路总长524米，其中宽4米、厚0.15米、长152米，宽3.5米、厚0.15米、长105米，宽3米、厚0.15米、长800米，C25商砼。</t>
  </si>
  <si>
    <t>孟沟村</t>
  </si>
  <si>
    <t>2023年襄城县紫云镇孟沟村道路建设项目</t>
  </si>
  <si>
    <t>新铺设5cm厚中粒沥青路面总长2479米，其中宽5米、长2140米，宽6米、长339米。道路加宽1米、厚15米、长1413米，C25商砼，10cm矿渣垫层1695.6平方米。</t>
  </si>
  <si>
    <t>马园村</t>
  </si>
  <si>
    <t>2023年襄城县十里铺镇马园村道路建设项目</t>
  </si>
  <si>
    <t xml:space="preserve">新建道路总长1619米，其中宽4.5米、厚0.18米、长102米，宽4米、厚0.15米、长947米，宽3.5米、厚0.15米、长96米，宽3米、厚0.15米、长474米，C25商砼。
</t>
  </si>
  <si>
    <t>井内村</t>
  </si>
  <si>
    <t>2023年襄城县十里铺镇井内村道路建设项目</t>
  </si>
  <si>
    <t>新建道路总长524米，其中宽4米、厚0.15米、长132米，宽3.5米、厚0.15米、长54米，宽3米、厚0.15米、长278米，宽2米、厚0.15米、长60米，C25商砼。</t>
  </si>
  <si>
    <t>河北王村</t>
  </si>
  <si>
    <t>2023年襄城县姜庄乡河北王村道路建设项目</t>
  </si>
  <si>
    <t>新建道路总长1602米，其中宽5米、厚0.18米、长129米，宽4米、厚0.15米、长171米，宽3米、厚0.15米、长1302米，C25商砼。</t>
  </si>
  <si>
    <t>前沂城村</t>
  </si>
  <si>
    <t>2023年襄城县姜庄乡前沂城村道路建设项目</t>
  </si>
  <si>
    <t>新建道路总长524米，其中宽4.5米、厚0.18米、长45米，宽4米、厚0.15米、长,50米，宽3米、厚0.15米、长445米，宽4米、厚0.18米、长131米，C25商砼。</t>
  </si>
  <si>
    <t>岗曹村</t>
  </si>
  <si>
    <t>2023年襄城县王洛镇岗曹村道路建设项目</t>
  </si>
  <si>
    <t>建设主要内容为：拟新修建C25水泥路，4米宽，厚0.15米共455米</t>
  </si>
  <si>
    <t>2023年襄城县排前路建设项目</t>
  </si>
  <si>
    <t>四、项目管理费</t>
  </si>
  <si>
    <t>项目管理费</t>
  </si>
  <si>
    <t>2023年襄城县项目管理费</t>
  </si>
  <si>
    <t>2023年驻村第一书记工作经费</t>
  </si>
  <si>
    <t>驻村工作经费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</si>
</sst>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4">
    <font>
      <sz val="11"/>
      <color indexed="8"/>
      <name val="宋体"/>
      <charset val="134"/>
    </font>
    <font>
      <sz val="18"/>
      <color indexed="8"/>
      <name val="黑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u/>
      <sz val="36"/>
      <name val="方正小标宋简体"/>
      <charset val="134"/>
    </font>
    <font>
      <sz val="36"/>
      <name val="方正小标宋简体"/>
      <charset val="134"/>
    </font>
    <font>
      <sz val="18"/>
      <name val="黑体"/>
      <charset val="134"/>
    </font>
    <font>
      <sz val="18"/>
      <name val="仿宋_GB2312"/>
      <charset val="134"/>
    </font>
    <font>
      <sz val="16"/>
      <name val="黑体"/>
      <charset val="134"/>
    </font>
    <font>
      <sz val="16"/>
      <name val="黑体"/>
      <charset val="0"/>
    </font>
    <font>
      <sz val="16"/>
      <color indexed="8"/>
      <name val="黑体"/>
      <charset val="134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5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3" borderId="1" xfId="53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4" borderId="1" xfId="53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10" fontId="12" fillId="3" borderId="1" xfId="0" applyNumberFormat="1" applyFont="1" applyFill="1" applyBorder="1" applyAlignment="1">
      <alignment horizontal="center" vertical="center" wrapText="1"/>
    </xf>
    <xf numFmtId="176" fontId="9" fillId="4" borderId="1" xfId="0" applyNumberFormat="1" applyFont="1" applyFill="1" applyBorder="1" applyAlignment="1">
      <alignment horizontal="center"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0" fontId="7" fillId="5" borderId="1" xfId="53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9" fillId="5" borderId="1" xfId="0" applyNumberFormat="1" applyFont="1" applyFill="1" applyBorder="1" applyAlignment="1">
      <alignment horizontal="center" vertical="center" wrapText="1"/>
    </xf>
    <xf numFmtId="10" fontId="12" fillId="5" borderId="1" xfId="0" applyNumberFormat="1" applyFont="1" applyFill="1" applyBorder="1" applyAlignment="1">
      <alignment horizontal="center" vertical="center" wrapText="1"/>
    </xf>
    <xf numFmtId="176" fontId="9" fillId="6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" xfId="49"/>
    <cellStyle name="常规 26" xfId="50"/>
    <cellStyle name="常规 2" xfId="51"/>
    <cellStyle name="常规 4" xfId="52"/>
    <cellStyle name="常规_Sheet1" xfId="53"/>
  </cellStyles>
  <tableStyles count="0" defaultTableStyle="TableStyleMedium2" defaultPivotStyle="PivotStyleLight16"/>
  <colors>
    <mruColors>
      <color rgb="00FFC000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23"/>
  <sheetViews>
    <sheetView tabSelected="1" zoomScale="55" zoomScaleNormal="55" workbookViewId="0">
      <pane ySplit="3" topLeftCell="A4" activePane="bottomLeft" state="frozen"/>
      <selection/>
      <selection pane="bottomLeft" activeCell="A1" sqref="A1:V1"/>
    </sheetView>
  </sheetViews>
  <sheetFormatPr defaultColWidth="9" defaultRowHeight="50.1" customHeight="1"/>
  <cols>
    <col min="1" max="2" width="17.25" style="8" customWidth="1"/>
    <col min="3" max="4" width="12.5" style="8" customWidth="1"/>
    <col min="5" max="5" width="15.1333333333333" style="8" customWidth="1"/>
    <col min="6" max="6" width="11.75" style="8" customWidth="1"/>
    <col min="7" max="7" width="11.5" style="8" customWidth="1"/>
    <col min="8" max="9" width="38.125" style="9" customWidth="1"/>
    <col min="10" max="10" width="16.4583333333333" style="10" customWidth="1"/>
    <col min="11" max="11" width="17.5" style="10" customWidth="1"/>
    <col min="12" max="12" width="19.7916666666667" style="10" customWidth="1"/>
    <col min="13" max="13" width="15.625" style="10" customWidth="1"/>
    <col min="14" max="14" width="18.75" style="10" customWidth="1"/>
    <col min="15" max="15" width="14.625" style="10" customWidth="1"/>
    <col min="16" max="16" width="14.5" style="10" customWidth="1"/>
    <col min="17" max="17" width="18.875" style="10" customWidth="1"/>
    <col min="18" max="18" width="21.5916666666667" style="10" customWidth="1"/>
    <col min="19" max="19" width="12.0833333333333" style="11" customWidth="1"/>
    <col min="20" max="20" width="21.7166666666667" style="12" customWidth="1"/>
    <col min="21" max="21" width="19.25" style="12" customWidth="1"/>
    <col min="22" max="22" width="13.8833333333333" style="13" customWidth="1"/>
    <col min="23" max="16384" width="9" style="8"/>
  </cols>
  <sheetData>
    <row r="1" ht="64" customHeight="1" spans="1:22">
      <c r="A1" s="14" t="s">
        <v>0</v>
      </c>
      <c r="B1" s="14"/>
      <c r="C1" s="15"/>
      <c r="D1" s="15"/>
      <c r="E1" s="15"/>
      <c r="F1" s="15"/>
      <c r="G1" s="15"/>
      <c r="H1" s="15"/>
      <c r="I1" s="15"/>
      <c r="J1" s="35"/>
      <c r="K1" s="35"/>
      <c r="L1" s="35"/>
      <c r="M1" s="35"/>
      <c r="N1" s="35"/>
      <c r="O1" s="35"/>
      <c r="P1" s="35"/>
      <c r="Q1" s="35"/>
      <c r="R1" s="35"/>
      <c r="S1" s="47"/>
      <c r="T1" s="48"/>
      <c r="U1" s="48"/>
      <c r="V1" s="49"/>
    </row>
    <row r="2" s="1" customFormat="1" ht="68" customHeight="1" spans="1:20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/>
      <c r="J2" s="36" t="s">
        <v>9</v>
      </c>
      <c r="K2" s="36"/>
      <c r="L2" s="36"/>
      <c r="M2" s="36"/>
      <c r="N2" s="36"/>
      <c r="O2" s="36" t="s">
        <v>10</v>
      </c>
      <c r="P2" s="36" t="s">
        <v>11</v>
      </c>
      <c r="Q2" s="36" t="s">
        <v>12</v>
      </c>
      <c r="R2" s="50" t="s">
        <v>13</v>
      </c>
      <c r="S2" s="17" t="s">
        <v>14</v>
      </c>
      <c r="T2" s="50" t="s">
        <v>15</v>
      </c>
    </row>
    <row r="3" s="1" customFormat="1" ht="68" customHeight="1" spans="1:20">
      <c r="A3" s="16"/>
      <c r="B3" s="16"/>
      <c r="C3" s="16"/>
      <c r="D3" s="16"/>
      <c r="E3" s="16"/>
      <c r="F3" s="16"/>
      <c r="G3" s="16"/>
      <c r="H3" s="16"/>
      <c r="I3" s="16"/>
      <c r="J3" s="36" t="s">
        <v>16</v>
      </c>
      <c r="K3" s="36" t="s">
        <v>17</v>
      </c>
      <c r="L3" s="36" t="s">
        <v>18</v>
      </c>
      <c r="M3" s="36" t="s">
        <v>19</v>
      </c>
      <c r="N3" s="36" t="s">
        <v>20</v>
      </c>
      <c r="O3" s="36"/>
      <c r="P3" s="36"/>
      <c r="Q3" s="36"/>
      <c r="R3" s="50"/>
      <c r="S3" s="17"/>
      <c r="T3" s="50"/>
    </row>
    <row r="4" s="1" customFormat="1" ht="65.1" customHeight="1" spans="1:20">
      <c r="A4" s="16" t="s">
        <v>16</v>
      </c>
      <c r="B4" s="16"/>
      <c r="C4" s="17"/>
      <c r="D4" s="17">
        <f>D5+D31+D35+D121</f>
        <v>115</v>
      </c>
      <c r="E4" s="16"/>
      <c r="F4" s="16"/>
      <c r="G4" s="16"/>
      <c r="H4" s="16"/>
      <c r="I4" s="16"/>
      <c r="J4" s="36">
        <f t="shared" ref="J4:R4" si="0">J5+J31+J35+J121</f>
        <v>13094</v>
      </c>
      <c r="K4" s="36">
        <f t="shared" si="0"/>
        <v>3178</v>
      </c>
      <c r="L4" s="36">
        <f t="shared" si="0"/>
        <v>1773</v>
      </c>
      <c r="M4" s="36">
        <f t="shared" si="0"/>
        <v>2013</v>
      </c>
      <c r="N4" s="36">
        <f t="shared" si="0"/>
        <v>6130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17"/>
      <c r="S4" s="17"/>
      <c r="T4" s="50"/>
    </row>
    <row r="5" s="1" customFormat="1" ht="54" customHeight="1" spans="1:20">
      <c r="A5" s="18" t="s">
        <v>21</v>
      </c>
      <c r="B5" s="18"/>
      <c r="C5" s="16"/>
      <c r="D5" s="16">
        <v>25</v>
      </c>
      <c r="E5" s="19"/>
      <c r="F5" s="19"/>
      <c r="G5" s="19"/>
      <c r="H5" s="19"/>
      <c r="I5" s="19"/>
      <c r="J5" s="36">
        <f>SUM(J6:J30)</f>
        <v>8280.311804</v>
      </c>
      <c r="K5" s="36">
        <f>SUM(K6:K30)</f>
        <v>2829.383883</v>
      </c>
      <c r="L5" s="36">
        <f>SUM(L6:L30)</f>
        <v>1425.180846</v>
      </c>
      <c r="M5" s="36">
        <f>SUM(M6:M30)</f>
        <v>800.157484</v>
      </c>
      <c r="N5" s="36">
        <f>SUM(N6:N30)</f>
        <v>3225.589591</v>
      </c>
      <c r="O5" s="36"/>
      <c r="P5" s="36"/>
      <c r="Q5" s="36"/>
      <c r="R5" s="50"/>
      <c r="S5" s="50"/>
      <c r="T5" s="50"/>
    </row>
    <row r="6" s="2" customFormat="1" ht="54" customHeight="1" spans="1:20">
      <c r="A6" s="20"/>
      <c r="B6" s="20"/>
      <c r="C6" s="21"/>
      <c r="D6" s="22">
        <v>1</v>
      </c>
      <c r="E6" s="23" t="s">
        <v>22</v>
      </c>
      <c r="F6" s="24" t="s">
        <v>23</v>
      </c>
      <c r="G6" s="21" t="s">
        <v>24</v>
      </c>
      <c r="H6" s="23" t="s">
        <v>25</v>
      </c>
      <c r="I6" s="23" t="s">
        <v>25</v>
      </c>
      <c r="J6" s="37">
        <v>723.8275</v>
      </c>
      <c r="K6" s="37">
        <v>267.768471</v>
      </c>
      <c r="L6" s="37">
        <v>173.251728</v>
      </c>
      <c r="M6" s="37">
        <v>233.637938</v>
      </c>
      <c r="N6" s="37">
        <v>49.169363</v>
      </c>
      <c r="O6" s="37" t="s">
        <v>26</v>
      </c>
      <c r="P6" s="38"/>
      <c r="Q6" s="38"/>
      <c r="R6" s="23" t="s">
        <v>27</v>
      </c>
      <c r="S6" s="51"/>
      <c r="T6" s="51"/>
    </row>
    <row r="7" s="2" customFormat="1" ht="54" customHeight="1" spans="1:20">
      <c r="A7" s="20"/>
      <c r="B7" s="20"/>
      <c r="C7" s="21"/>
      <c r="D7" s="22">
        <v>2</v>
      </c>
      <c r="E7" s="23" t="s">
        <v>22</v>
      </c>
      <c r="F7" s="23" t="s">
        <v>28</v>
      </c>
      <c r="G7" s="23" t="s">
        <v>29</v>
      </c>
      <c r="H7" s="23" t="s">
        <v>30</v>
      </c>
      <c r="I7" s="23" t="s">
        <v>31</v>
      </c>
      <c r="J7" s="37">
        <v>211.121478</v>
      </c>
      <c r="K7" s="37"/>
      <c r="L7" s="37">
        <v>200</v>
      </c>
      <c r="M7" s="37">
        <v>11.121478</v>
      </c>
      <c r="N7" s="37"/>
      <c r="O7" s="37" t="s">
        <v>32</v>
      </c>
      <c r="P7" s="38"/>
      <c r="Q7" s="38"/>
      <c r="R7" s="23" t="s">
        <v>27</v>
      </c>
      <c r="S7" s="51"/>
      <c r="T7" s="51"/>
    </row>
    <row r="8" s="2" customFormat="1" ht="54" customHeight="1" spans="1:20">
      <c r="A8" s="20"/>
      <c r="B8" s="20"/>
      <c r="C8" s="21"/>
      <c r="D8" s="22">
        <v>3</v>
      </c>
      <c r="E8" s="23" t="s">
        <v>22</v>
      </c>
      <c r="F8" s="23" t="s">
        <v>33</v>
      </c>
      <c r="G8" s="23" t="s">
        <v>34</v>
      </c>
      <c r="H8" s="23" t="s">
        <v>35</v>
      </c>
      <c r="I8" s="23" t="s">
        <v>36</v>
      </c>
      <c r="J8" s="37">
        <v>404.139807</v>
      </c>
      <c r="K8" s="37">
        <v>300</v>
      </c>
      <c r="L8" s="37"/>
      <c r="M8" s="37">
        <v>104.139807</v>
      </c>
      <c r="N8" s="37"/>
      <c r="O8" s="37" t="s">
        <v>32</v>
      </c>
      <c r="P8" s="38"/>
      <c r="Q8" s="38"/>
      <c r="R8" s="23" t="s">
        <v>27</v>
      </c>
      <c r="S8" s="37"/>
      <c r="T8" s="51"/>
    </row>
    <row r="9" s="2" customFormat="1" ht="54" customHeight="1" spans="1:20">
      <c r="A9" s="20"/>
      <c r="B9" s="20"/>
      <c r="C9" s="21"/>
      <c r="D9" s="22">
        <v>4</v>
      </c>
      <c r="E9" s="23" t="s">
        <v>22</v>
      </c>
      <c r="F9" s="23" t="s">
        <v>37</v>
      </c>
      <c r="G9" s="23" t="s">
        <v>38</v>
      </c>
      <c r="H9" s="23" t="s">
        <v>39</v>
      </c>
      <c r="I9" s="23" t="s">
        <v>40</v>
      </c>
      <c r="J9" s="37">
        <v>39.280573</v>
      </c>
      <c r="K9" s="37">
        <v>39.280573</v>
      </c>
      <c r="L9" s="37"/>
      <c r="M9" s="37"/>
      <c r="N9" s="37"/>
      <c r="O9" s="37" t="s">
        <v>32</v>
      </c>
      <c r="P9" s="38"/>
      <c r="Q9" s="38"/>
      <c r="R9" s="23" t="s">
        <v>27</v>
      </c>
      <c r="S9" s="51"/>
      <c r="T9" s="51"/>
    </row>
    <row r="10" s="2" customFormat="1" ht="54" customHeight="1" spans="1:20">
      <c r="A10" s="20"/>
      <c r="B10" s="20"/>
      <c r="C10" s="21"/>
      <c r="D10" s="22">
        <v>5</v>
      </c>
      <c r="E10" s="23" t="s">
        <v>22</v>
      </c>
      <c r="F10" s="23" t="s">
        <v>41</v>
      </c>
      <c r="G10" s="23" t="s">
        <v>42</v>
      </c>
      <c r="H10" s="23" t="s">
        <v>43</v>
      </c>
      <c r="I10" s="23" t="s">
        <v>44</v>
      </c>
      <c r="J10" s="37">
        <v>108.360195</v>
      </c>
      <c r="K10" s="37"/>
      <c r="L10" s="37">
        <v>21.4323</v>
      </c>
      <c r="M10" s="37">
        <v>86.927895</v>
      </c>
      <c r="N10" s="37"/>
      <c r="O10" s="37" t="s">
        <v>32</v>
      </c>
      <c r="P10" s="38"/>
      <c r="Q10" s="38"/>
      <c r="R10" s="23" t="s">
        <v>27</v>
      </c>
      <c r="S10" s="51"/>
      <c r="T10" s="51"/>
    </row>
    <row r="11" s="2" customFormat="1" ht="54" customHeight="1" spans="1:20">
      <c r="A11" s="20"/>
      <c r="B11" s="20"/>
      <c r="C11" s="21"/>
      <c r="D11" s="22">
        <v>6</v>
      </c>
      <c r="E11" s="23" t="s">
        <v>22</v>
      </c>
      <c r="F11" s="23" t="s">
        <v>41</v>
      </c>
      <c r="G11" s="23" t="s">
        <v>45</v>
      </c>
      <c r="H11" s="23" t="s">
        <v>46</v>
      </c>
      <c r="I11" s="23" t="s">
        <v>47</v>
      </c>
      <c r="J11" s="37">
        <v>257.49211</v>
      </c>
      <c r="K11" s="37">
        <v>198.0457</v>
      </c>
      <c r="L11" s="37"/>
      <c r="M11" s="37">
        <v>59.44641</v>
      </c>
      <c r="N11" s="37"/>
      <c r="O11" s="37" t="s">
        <v>32</v>
      </c>
      <c r="P11" s="38"/>
      <c r="Q11" s="38"/>
      <c r="R11" s="23" t="s">
        <v>27</v>
      </c>
      <c r="S11" s="51"/>
      <c r="T11" s="51"/>
    </row>
    <row r="12" s="2" customFormat="1" ht="54" customHeight="1" spans="1:20">
      <c r="A12" s="20"/>
      <c r="B12" s="20"/>
      <c r="C12" s="21"/>
      <c r="D12" s="22">
        <v>7</v>
      </c>
      <c r="E12" s="23" t="s">
        <v>22</v>
      </c>
      <c r="F12" s="23" t="s">
        <v>48</v>
      </c>
      <c r="G12" s="23" t="s">
        <v>49</v>
      </c>
      <c r="H12" s="23" t="s">
        <v>50</v>
      </c>
      <c r="I12" s="23" t="s">
        <v>51</v>
      </c>
      <c r="J12" s="37">
        <v>194.27399</v>
      </c>
      <c r="K12" s="37">
        <v>140</v>
      </c>
      <c r="L12" s="37"/>
      <c r="M12" s="37">
        <v>54.27399</v>
      </c>
      <c r="N12" s="37"/>
      <c r="O12" s="37" t="s">
        <v>32</v>
      </c>
      <c r="P12" s="38"/>
      <c r="Q12" s="38"/>
      <c r="R12" s="23" t="s">
        <v>27</v>
      </c>
      <c r="S12" s="51"/>
      <c r="T12" s="51"/>
    </row>
    <row r="13" s="2" customFormat="1" ht="54" customHeight="1" spans="1:20">
      <c r="A13" s="20"/>
      <c r="B13" s="20"/>
      <c r="C13" s="21"/>
      <c r="D13" s="22">
        <v>8</v>
      </c>
      <c r="E13" s="23" t="s">
        <v>22</v>
      </c>
      <c r="F13" s="23" t="s">
        <v>41</v>
      </c>
      <c r="G13" s="23" t="s">
        <v>52</v>
      </c>
      <c r="H13" s="23" t="s">
        <v>53</v>
      </c>
      <c r="I13" s="23" t="s">
        <v>54</v>
      </c>
      <c r="J13" s="37">
        <v>34.3901</v>
      </c>
      <c r="K13" s="37"/>
      <c r="L13" s="37"/>
      <c r="M13" s="37"/>
      <c r="N13" s="37">
        <v>34.3901</v>
      </c>
      <c r="O13" s="37" t="s">
        <v>32</v>
      </c>
      <c r="P13" s="38"/>
      <c r="Q13" s="38"/>
      <c r="R13" s="23" t="s">
        <v>27</v>
      </c>
      <c r="S13" s="51"/>
      <c r="T13" s="51"/>
    </row>
    <row r="14" s="2" customFormat="1" ht="54" customHeight="1" spans="1:20">
      <c r="A14" s="20"/>
      <c r="B14" s="20"/>
      <c r="C14" s="21"/>
      <c r="D14" s="22">
        <v>9</v>
      </c>
      <c r="E14" s="23" t="s">
        <v>22</v>
      </c>
      <c r="F14" s="23" t="s">
        <v>55</v>
      </c>
      <c r="G14" s="23" t="s">
        <v>24</v>
      </c>
      <c r="H14" s="23" t="s">
        <v>56</v>
      </c>
      <c r="I14" s="23" t="s">
        <v>57</v>
      </c>
      <c r="J14" s="37">
        <v>180.5899</v>
      </c>
      <c r="K14" s="37"/>
      <c r="L14" s="37"/>
      <c r="M14" s="37">
        <v>180.5899</v>
      </c>
      <c r="N14" s="37"/>
      <c r="O14" s="37" t="s">
        <v>32</v>
      </c>
      <c r="P14" s="38"/>
      <c r="Q14" s="38"/>
      <c r="R14" s="23" t="s">
        <v>27</v>
      </c>
      <c r="S14" s="51"/>
      <c r="T14" s="51"/>
    </row>
    <row r="15" s="2" customFormat="1" ht="54" customHeight="1" spans="1:20">
      <c r="A15" s="20"/>
      <c r="B15" s="20"/>
      <c r="C15" s="21"/>
      <c r="D15" s="22">
        <v>10</v>
      </c>
      <c r="E15" s="23" t="s">
        <v>22</v>
      </c>
      <c r="F15" s="23" t="s">
        <v>58</v>
      </c>
      <c r="G15" s="23" t="s">
        <v>59</v>
      </c>
      <c r="H15" s="23" t="s">
        <v>60</v>
      </c>
      <c r="I15" s="23" t="s">
        <v>61</v>
      </c>
      <c r="J15" s="37">
        <v>272.52</v>
      </c>
      <c r="K15" s="37"/>
      <c r="L15" s="37"/>
      <c r="M15" s="37"/>
      <c r="N15" s="37">
        <v>272.52</v>
      </c>
      <c r="O15" s="37" t="s">
        <v>32</v>
      </c>
      <c r="P15" s="38"/>
      <c r="Q15" s="38"/>
      <c r="R15" s="23" t="s">
        <v>27</v>
      </c>
      <c r="S15" s="51"/>
      <c r="T15" s="51"/>
    </row>
    <row r="16" s="2" customFormat="1" ht="54" customHeight="1" spans="1:20">
      <c r="A16" s="20"/>
      <c r="B16" s="20"/>
      <c r="C16" s="21"/>
      <c r="D16" s="22">
        <v>11</v>
      </c>
      <c r="E16" s="23" t="s">
        <v>22</v>
      </c>
      <c r="F16" s="23" t="s">
        <v>23</v>
      </c>
      <c r="G16" s="23" t="s">
        <v>24</v>
      </c>
      <c r="H16" s="23" t="s">
        <v>62</v>
      </c>
      <c r="I16" s="23" t="s">
        <v>63</v>
      </c>
      <c r="J16" s="37">
        <v>334.1204</v>
      </c>
      <c r="K16" s="37">
        <v>334.1204</v>
      </c>
      <c r="L16" s="37"/>
      <c r="M16" s="37"/>
      <c r="N16" s="37"/>
      <c r="O16" s="37" t="s">
        <v>32</v>
      </c>
      <c r="P16" s="38"/>
      <c r="Q16" s="38"/>
      <c r="R16" s="23" t="s">
        <v>27</v>
      </c>
      <c r="S16" s="51"/>
      <c r="T16" s="51"/>
    </row>
    <row r="17" s="2" customFormat="1" ht="54" customHeight="1" spans="1:20">
      <c r="A17" s="20"/>
      <c r="B17" s="20"/>
      <c r="C17" s="21"/>
      <c r="D17" s="22">
        <v>12</v>
      </c>
      <c r="E17" s="23" t="s">
        <v>22</v>
      </c>
      <c r="F17" s="24" t="s">
        <v>64</v>
      </c>
      <c r="G17" s="23" t="s">
        <v>65</v>
      </c>
      <c r="H17" s="23" t="s">
        <v>66</v>
      </c>
      <c r="I17" s="23" t="s">
        <v>67</v>
      </c>
      <c r="J17" s="37">
        <v>658.082796</v>
      </c>
      <c r="K17" s="37">
        <v>400</v>
      </c>
      <c r="L17" s="37"/>
      <c r="M17" s="37"/>
      <c r="N17" s="37">
        <v>258.082796</v>
      </c>
      <c r="O17" s="37" t="s">
        <v>32</v>
      </c>
      <c r="P17" s="38"/>
      <c r="Q17" s="38"/>
      <c r="R17" s="23" t="s">
        <v>27</v>
      </c>
      <c r="S17" s="51"/>
      <c r="T17" s="51"/>
    </row>
    <row r="18" s="2" customFormat="1" ht="54" customHeight="1" spans="1:20">
      <c r="A18" s="20"/>
      <c r="B18" s="20"/>
      <c r="C18" s="21"/>
      <c r="D18" s="22">
        <v>13</v>
      </c>
      <c r="E18" s="23" t="s">
        <v>22</v>
      </c>
      <c r="F18" s="23" t="s">
        <v>28</v>
      </c>
      <c r="G18" s="23" t="s">
        <v>68</v>
      </c>
      <c r="H18" s="23" t="s">
        <v>69</v>
      </c>
      <c r="I18" s="23" t="s">
        <v>70</v>
      </c>
      <c r="J18" s="37">
        <v>165.941166</v>
      </c>
      <c r="K18" s="37">
        <v>155.9211</v>
      </c>
      <c r="L18" s="37"/>
      <c r="M18" s="37">
        <v>10.020066</v>
      </c>
      <c r="N18" s="37"/>
      <c r="O18" s="37" t="s">
        <v>32</v>
      </c>
      <c r="P18" s="38"/>
      <c r="Q18" s="38"/>
      <c r="R18" s="23" t="s">
        <v>27</v>
      </c>
      <c r="S18" s="51"/>
      <c r="T18" s="51"/>
    </row>
    <row r="19" s="2" customFormat="1" ht="54" customHeight="1" spans="1:20">
      <c r="A19" s="20"/>
      <c r="B19" s="20"/>
      <c r="C19" s="21"/>
      <c r="D19" s="22">
        <v>14</v>
      </c>
      <c r="E19" s="23" t="s">
        <v>22</v>
      </c>
      <c r="F19" s="23" t="s">
        <v>71</v>
      </c>
      <c r="G19" s="23" t="s">
        <v>72</v>
      </c>
      <c r="H19" s="23" t="s">
        <v>73</v>
      </c>
      <c r="I19" s="23" t="s">
        <v>74</v>
      </c>
      <c r="J19" s="37">
        <v>280.359339</v>
      </c>
      <c r="K19" s="37">
        <v>280.359339</v>
      </c>
      <c r="L19" s="37"/>
      <c r="M19" s="37"/>
      <c r="N19" s="37"/>
      <c r="O19" s="37" t="s">
        <v>32</v>
      </c>
      <c r="P19" s="38"/>
      <c r="Q19" s="38"/>
      <c r="R19" s="23" t="s">
        <v>27</v>
      </c>
      <c r="S19" s="51"/>
      <c r="T19" s="51"/>
    </row>
    <row r="20" s="2" customFormat="1" ht="54" customHeight="1" spans="1:20">
      <c r="A20" s="20"/>
      <c r="B20" s="20"/>
      <c r="C20" s="21"/>
      <c r="D20" s="22">
        <v>15</v>
      </c>
      <c r="E20" s="23" t="s">
        <v>22</v>
      </c>
      <c r="F20" s="23" t="s">
        <v>28</v>
      </c>
      <c r="G20" s="23" t="s">
        <v>75</v>
      </c>
      <c r="H20" s="23" t="s">
        <v>76</v>
      </c>
      <c r="I20" s="23" t="s">
        <v>77</v>
      </c>
      <c r="J20" s="37">
        <v>704.118148</v>
      </c>
      <c r="K20" s="37">
        <v>42.8883</v>
      </c>
      <c r="L20" s="37">
        <v>550</v>
      </c>
      <c r="M20" s="37">
        <v>60</v>
      </c>
      <c r="N20" s="37">
        <v>51.229848</v>
      </c>
      <c r="O20" s="37" t="s">
        <v>32</v>
      </c>
      <c r="P20" s="38"/>
      <c r="Q20" s="38"/>
      <c r="R20" s="23" t="s">
        <v>27</v>
      </c>
      <c r="S20" s="51"/>
      <c r="T20" s="51"/>
    </row>
    <row r="21" s="2" customFormat="1" ht="54" customHeight="1" spans="1:20">
      <c r="A21" s="20"/>
      <c r="B21" s="20"/>
      <c r="C21" s="21"/>
      <c r="D21" s="22">
        <v>16</v>
      </c>
      <c r="E21" s="23" t="s">
        <v>22</v>
      </c>
      <c r="F21" s="23" t="s">
        <v>23</v>
      </c>
      <c r="G21" s="23" t="s">
        <v>24</v>
      </c>
      <c r="H21" s="23" t="s">
        <v>78</v>
      </c>
      <c r="I21" s="23" t="s">
        <v>79</v>
      </c>
      <c r="J21" s="37">
        <v>490.5164</v>
      </c>
      <c r="K21" s="37"/>
      <c r="L21" s="37"/>
      <c r="M21" s="37"/>
      <c r="N21" s="37">
        <v>490.5164</v>
      </c>
      <c r="O21" s="37" t="s">
        <v>32</v>
      </c>
      <c r="P21" s="38"/>
      <c r="Q21" s="38"/>
      <c r="R21" s="23" t="s">
        <v>27</v>
      </c>
      <c r="S21" s="37"/>
      <c r="T21" s="51"/>
    </row>
    <row r="22" s="2" customFormat="1" ht="54" customHeight="1" spans="1:20">
      <c r="A22" s="20"/>
      <c r="B22" s="20"/>
      <c r="C22" s="21"/>
      <c r="D22" s="22">
        <v>17</v>
      </c>
      <c r="E22" s="23" t="s">
        <v>22</v>
      </c>
      <c r="F22" s="23" t="s">
        <v>28</v>
      </c>
      <c r="G22" s="23" t="s">
        <v>80</v>
      </c>
      <c r="H22" s="23" t="s">
        <v>81</v>
      </c>
      <c r="I22" s="23" t="s">
        <v>82</v>
      </c>
      <c r="J22" s="37">
        <v>512.421333</v>
      </c>
      <c r="K22" s="37"/>
      <c r="L22" s="37"/>
      <c r="M22" s="37"/>
      <c r="N22" s="37">
        <v>512.421333</v>
      </c>
      <c r="O22" s="37" t="s">
        <v>32</v>
      </c>
      <c r="P22" s="39"/>
      <c r="Q22" s="38"/>
      <c r="R22" s="23" t="s">
        <v>27</v>
      </c>
      <c r="S22" s="51"/>
      <c r="T22" s="51"/>
    </row>
    <row r="23" s="2" customFormat="1" ht="54" customHeight="1" spans="1:20">
      <c r="A23" s="20"/>
      <c r="B23" s="20"/>
      <c r="C23" s="21"/>
      <c r="D23" s="22">
        <v>18</v>
      </c>
      <c r="E23" s="23" t="s">
        <v>22</v>
      </c>
      <c r="F23" s="23" t="s">
        <v>64</v>
      </c>
      <c r="G23" s="23" t="s">
        <v>83</v>
      </c>
      <c r="H23" s="23" t="s">
        <v>84</v>
      </c>
      <c r="I23" s="23" t="s">
        <v>85</v>
      </c>
      <c r="J23" s="37">
        <f>L23+N23</f>
        <v>1258.429192</v>
      </c>
      <c r="K23" s="37"/>
      <c r="L23" s="37">
        <v>250</v>
      </c>
      <c r="M23" s="37"/>
      <c r="N23" s="37">
        <v>1008.429192</v>
      </c>
      <c r="O23" s="37" t="s">
        <v>32</v>
      </c>
      <c r="P23" s="39"/>
      <c r="Q23" s="38"/>
      <c r="R23" s="23" t="s">
        <v>27</v>
      </c>
      <c r="S23" s="51"/>
      <c r="T23" s="51"/>
    </row>
    <row r="24" s="2" customFormat="1" ht="54" customHeight="1" spans="1:20">
      <c r="A24" s="20"/>
      <c r="B24" s="23"/>
      <c r="C24" s="21"/>
      <c r="D24" s="22">
        <v>19</v>
      </c>
      <c r="E24" s="23" t="s">
        <v>22</v>
      </c>
      <c r="F24" s="23" t="s">
        <v>28</v>
      </c>
      <c r="G24" s="23" t="s">
        <v>86</v>
      </c>
      <c r="H24" s="23" t="s">
        <v>87</v>
      </c>
      <c r="I24" s="23" t="s">
        <v>88</v>
      </c>
      <c r="J24" s="37">
        <v>99.253559</v>
      </c>
      <c r="K24" s="37"/>
      <c r="L24" s="37"/>
      <c r="M24" s="37"/>
      <c r="N24" s="37">
        <v>99.253559</v>
      </c>
      <c r="O24" s="37" t="s">
        <v>32</v>
      </c>
      <c r="P24" s="39"/>
      <c r="Q24" s="39"/>
      <c r="R24" s="23" t="s">
        <v>27</v>
      </c>
      <c r="S24" s="51"/>
      <c r="T24" s="51"/>
    </row>
    <row r="25" s="2" customFormat="1" ht="54" customHeight="1" spans="1:20">
      <c r="A25" s="20"/>
      <c r="B25" s="23"/>
      <c r="C25" s="21"/>
      <c r="D25" s="22">
        <v>20</v>
      </c>
      <c r="E25" s="23" t="s">
        <v>22</v>
      </c>
      <c r="F25" s="23" t="s">
        <v>37</v>
      </c>
      <c r="G25" s="23" t="s">
        <v>89</v>
      </c>
      <c r="H25" s="23" t="s">
        <v>90</v>
      </c>
      <c r="I25" s="23" t="s">
        <v>91</v>
      </c>
      <c r="J25" s="37">
        <v>30.496818</v>
      </c>
      <c r="K25" s="37"/>
      <c r="L25" s="37">
        <v>30.496818</v>
      </c>
      <c r="M25" s="37"/>
      <c r="N25" s="37"/>
      <c r="O25" s="37" t="s">
        <v>32</v>
      </c>
      <c r="P25" s="39"/>
      <c r="Q25" s="39"/>
      <c r="R25" s="23" t="s">
        <v>27</v>
      </c>
      <c r="S25" s="51"/>
      <c r="T25" s="51"/>
    </row>
    <row r="26" s="2" customFormat="1" ht="54" customHeight="1" spans="1:20">
      <c r="A26" s="20"/>
      <c r="B26" s="23"/>
      <c r="C26" s="21"/>
      <c r="D26" s="22">
        <v>21</v>
      </c>
      <c r="E26" s="23" t="s">
        <v>22</v>
      </c>
      <c r="F26" s="23" t="s">
        <v>92</v>
      </c>
      <c r="G26" s="25" t="s">
        <v>93</v>
      </c>
      <c r="H26" s="23" t="s">
        <v>94</v>
      </c>
      <c r="I26" s="23" t="s">
        <v>95</v>
      </c>
      <c r="J26" s="37">
        <v>197.0256</v>
      </c>
      <c r="K26" s="37"/>
      <c r="L26" s="37"/>
      <c r="M26" s="37"/>
      <c r="N26" s="37">
        <v>197.0256</v>
      </c>
      <c r="O26" s="37" t="s">
        <v>32</v>
      </c>
      <c r="P26" s="39"/>
      <c r="Q26" s="39"/>
      <c r="R26" s="23" t="s">
        <v>27</v>
      </c>
      <c r="S26" s="52"/>
      <c r="T26" s="51"/>
    </row>
    <row r="27" s="2" customFormat="1" ht="54" customHeight="1" spans="1:20">
      <c r="A27" s="20"/>
      <c r="B27" s="23"/>
      <c r="C27" s="21"/>
      <c r="D27" s="22">
        <v>22</v>
      </c>
      <c r="E27" s="23" t="s">
        <v>22</v>
      </c>
      <c r="F27" s="23" t="s">
        <v>23</v>
      </c>
      <c r="G27" s="25" t="s">
        <v>24</v>
      </c>
      <c r="H27" s="23" t="s">
        <v>96</v>
      </c>
      <c r="I27" s="23" t="s">
        <v>97</v>
      </c>
      <c r="J27" s="37">
        <v>93.5514</v>
      </c>
      <c r="K27" s="37"/>
      <c r="L27" s="37"/>
      <c r="M27" s="37"/>
      <c r="N27" s="37">
        <v>93.5514</v>
      </c>
      <c r="O27" s="37" t="s">
        <v>32</v>
      </c>
      <c r="P27" s="39"/>
      <c r="Q27" s="39"/>
      <c r="R27" s="23" t="s">
        <v>27</v>
      </c>
      <c r="S27" s="52"/>
      <c r="T27" s="51"/>
    </row>
    <row r="28" s="2" customFormat="1" ht="54" customHeight="1" spans="1:20">
      <c r="A28" s="20"/>
      <c r="B28" s="23"/>
      <c r="C28" s="21"/>
      <c r="D28" s="22">
        <v>23</v>
      </c>
      <c r="E28" s="23" t="s">
        <v>22</v>
      </c>
      <c r="F28" s="23" t="s">
        <v>23</v>
      </c>
      <c r="G28" s="25" t="s">
        <v>24</v>
      </c>
      <c r="H28" s="23" t="s">
        <v>98</v>
      </c>
      <c r="I28" s="23" t="s">
        <v>99</v>
      </c>
      <c r="J28" s="37">
        <v>750</v>
      </c>
      <c r="K28" s="37">
        <v>550</v>
      </c>
      <c r="L28" s="37">
        <v>200</v>
      </c>
      <c r="M28" s="37"/>
      <c r="N28" s="37"/>
      <c r="O28" s="37" t="s">
        <v>32</v>
      </c>
      <c r="P28" s="39"/>
      <c r="Q28" s="39"/>
      <c r="R28" s="23" t="s">
        <v>27</v>
      </c>
      <c r="S28" s="52"/>
      <c r="T28" s="51"/>
    </row>
    <row r="29" s="2" customFormat="1" ht="54" customHeight="1" spans="1:20">
      <c r="A29" s="20"/>
      <c r="B29" s="23"/>
      <c r="C29" s="21"/>
      <c r="D29" s="22">
        <v>24</v>
      </c>
      <c r="E29" s="23" t="s">
        <v>22</v>
      </c>
      <c r="F29" s="23" t="s">
        <v>23</v>
      </c>
      <c r="G29" s="25" t="s">
        <v>24</v>
      </c>
      <c r="H29" s="23" t="s">
        <v>100</v>
      </c>
      <c r="I29" s="23" t="s">
        <v>101</v>
      </c>
      <c r="J29" s="37">
        <v>60</v>
      </c>
      <c r="K29" s="37">
        <v>60</v>
      </c>
      <c r="L29" s="37"/>
      <c r="M29" s="37"/>
      <c r="N29" s="37"/>
      <c r="O29" s="38" t="s">
        <v>102</v>
      </c>
      <c r="P29" s="39"/>
      <c r="Q29" s="39"/>
      <c r="R29" s="23" t="s">
        <v>27</v>
      </c>
      <c r="S29" s="52"/>
      <c r="T29" s="51"/>
    </row>
    <row r="30" s="2" customFormat="1" ht="54" customHeight="1" spans="1:20">
      <c r="A30" s="20"/>
      <c r="B30" s="23"/>
      <c r="C30" s="21"/>
      <c r="D30" s="22">
        <v>25</v>
      </c>
      <c r="E30" s="23" t="s">
        <v>22</v>
      </c>
      <c r="F30" s="23" t="s">
        <v>103</v>
      </c>
      <c r="G30" s="25" t="s">
        <v>104</v>
      </c>
      <c r="H30" s="23" t="s">
        <v>105</v>
      </c>
      <c r="I30" s="23" t="s">
        <v>106</v>
      </c>
      <c r="J30" s="37">
        <v>220</v>
      </c>
      <c r="K30" s="37">
        <v>61</v>
      </c>
      <c r="L30" s="37"/>
      <c r="M30" s="37"/>
      <c r="N30" s="37">
        <v>159</v>
      </c>
      <c r="O30" s="38" t="s">
        <v>107</v>
      </c>
      <c r="P30" s="39"/>
      <c r="Q30" s="39"/>
      <c r="R30" s="23" t="s">
        <v>27</v>
      </c>
      <c r="S30" s="52"/>
      <c r="T30" s="51"/>
    </row>
    <row r="31" ht="54" customHeight="1" spans="1:22">
      <c r="A31" s="18" t="s">
        <v>108</v>
      </c>
      <c r="B31" s="18"/>
      <c r="C31" s="26"/>
      <c r="D31" s="26">
        <v>3</v>
      </c>
      <c r="E31" s="26"/>
      <c r="F31" s="27"/>
      <c r="G31" s="28"/>
      <c r="H31" s="27"/>
      <c r="I31" s="27"/>
      <c r="J31" s="40">
        <f>SUM(J32:J34)</f>
        <v>381.51768</v>
      </c>
      <c r="K31" s="40">
        <f t="shared" ref="K31:R31" si="1">SUM(K32:K34)</f>
        <v>220.51768</v>
      </c>
      <c r="L31" s="40">
        <f t="shared" si="1"/>
        <v>61</v>
      </c>
      <c r="M31" s="40">
        <f t="shared" si="1"/>
        <v>29.964722</v>
      </c>
      <c r="N31" s="40">
        <f t="shared" si="1"/>
        <v>70.035278</v>
      </c>
      <c r="O31" s="40">
        <f t="shared" si="1"/>
        <v>0</v>
      </c>
      <c r="P31" s="40">
        <f t="shared" si="1"/>
        <v>0</v>
      </c>
      <c r="Q31" s="40">
        <f t="shared" si="1"/>
        <v>0</v>
      </c>
      <c r="R31" s="53"/>
      <c r="S31" s="54"/>
      <c r="T31" s="55"/>
      <c r="U31" s="8"/>
      <c r="V31" s="8"/>
    </row>
    <row r="32" s="3" customFormat="1" ht="54" customHeight="1" spans="1:20">
      <c r="A32" s="29"/>
      <c r="B32" s="29" t="s">
        <v>109</v>
      </c>
      <c r="C32" s="30" t="s">
        <v>110</v>
      </c>
      <c r="D32" s="30">
        <v>1</v>
      </c>
      <c r="E32" s="30" t="s">
        <v>22</v>
      </c>
      <c r="F32" s="23" t="s">
        <v>23</v>
      </c>
      <c r="G32" s="23" t="s">
        <v>24</v>
      </c>
      <c r="H32" s="31" t="s">
        <v>111</v>
      </c>
      <c r="I32" s="31" t="s">
        <v>112</v>
      </c>
      <c r="J32" s="41">
        <v>152.35</v>
      </c>
      <c r="K32" s="41">
        <v>152.35</v>
      </c>
      <c r="L32" s="41"/>
      <c r="M32" s="41"/>
      <c r="N32" s="41"/>
      <c r="O32" s="42" t="s">
        <v>32</v>
      </c>
      <c r="P32" s="43"/>
      <c r="Q32" s="43"/>
      <c r="R32" s="56" t="s">
        <v>27</v>
      </c>
      <c r="S32" s="56"/>
      <c r="T32" s="57"/>
    </row>
    <row r="33" s="3" customFormat="1" ht="54" customHeight="1" spans="1:20">
      <c r="A33" s="29"/>
      <c r="B33" s="29" t="s">
        <v>113</v>
      </c>
      <c r="C33" s="30" t="s">
        <v>113</v>
      </c>
      <c r="D33" s="30">
        <v>2</v>
      </c>
      <c r="E33" s="30" t="s">
        <v>22</v>
      </c>
      <c r="F33" s="23" t="s">
        <v>23</v>
      </c>
      <c r="G33" s="23" t="s">
        <v>24</v>
      </c>
      <c r="H33" s="31" t="s">
        <v>114</v>
      </c>
      <c r="I33" s="31" t="s">
        <v>115</v>
      </c>
      <c r="J33" s="41">
        <v>48.16768</v>
      </c>
      <c r="K33" s="41">
        <v>48.16768</v>
      </c>
      <c r="L33" s="41"/>
      <c r="M33" s="41"/>
      <c r="N33" s="41"/>
      <c r="O33" s="42" t="s">
        <v>116</v>
      </c>
      <c r="P33" s="43"/>
      <c r="Q33" s="43"/>
      <c r="R33" s="56" t="s">
        <v>27</v>
      </c>
      <c r="S33" s="56"/>
      <c r="T33" s="58"/>
    </row>
    <row r="34" s="3" customFormat="1" ht="54" customHeight="1" spans="1:20">
      <c r="A34" s="29"/>
      <c r="B34" s="29" t="s">
        <v>117</v>
      </c>
      <c r="C34" s="30" t="s">
        <v>118</v>
      </c>
      <c r="D34" s="30">
        <v>3</v>
      </c>
      <c r="E34" s="30" t="s">
        <v>22</v>
      </c>
      <c r="F34" s="23" t="s">
        <v>23</v>
      </c>
      <c r="G34" s="23" t="s">
        <v>24</v>
      </c>
      <c r="H34" s="31" t="s">
        <v>119</v>
      </c>
      <c r="I34" s="31" t="s">
        <v>120</v>
      </c>
      <c r="J34" s="41">
        <v>181</v>
      </c>
      <c r="K34" s="41">
        <v>20</v>
      </c>
      <c r="L34" s="41">
        <v>61</v>
      </c>
      <c r="M34" s="41">
        <v>29.964722</v>
      </c>
      <c r="N34" s="41">
        <v>70.035278</v>
      </c>
      <c r="O34" s="42" t="s">
        <v>116</v>
      </c>
      <c r="P34" s="43"/>
      <c r="Q34" s="43"/>
      <c r="R34" s="56" t="s">
        <v>27</v>
      </c>
      <c r="S34" s="56"/>
      <c r="T34" s="58"/>
    </row>
    <row r="35" ht="54" customHeight="1" spans="1:22">
      <c r="A35" s="18" t="s">
        <v>121</v>
      </c>
      <c r="B35" s="18"/>
      <c r="C35" s="26"/>
      <c r="D35" s="26">
        <v>85</v>
      </c>
      <c r="E35" s="26"/>
      <c r="F35" s="27"/>
      <c r="G35" s="26"/>
      <c r="H35" s="27"/>
      <c r="I35" s="27"/>
      <c r="J35" s="40">
        <f>SUM(J36:J120)</f>
        <v>4266.170516</v>
      </c>
      <c r="K35" s="40">
        <f t="shared" ref="K35:R35" si="2">SUM(K36:K120)</f>
        <v>111.798437</v>
      </c>
      <c r="L35" s="40">
        <f t="shared" si="2"/>
        <v>281.819154</v>
      </c>
      <c r="M35" s="40">
        <f t="shared" si="2"/>
        <v>1110.377794</v>
      </c>
      <c r="N35" s="40">
        <f t="shared" si="2"/>
        <v>2762.175131</v>
      </c>
      <c r="O35" s="40">
        <f t="shared" si="2"/>
        <v>0</v>
      </c>
      <c r="P35" s="40">
        <f t="shared" si="2"/>
        <v>0</v>
      </c>
      <c r="Q35" s="40">
        <f t="shared" si="2"/>
        <v>0</v>
      </c>
      <c r="R35" s="53"/>
      <c r="S35" s="53"/>
      <c r="T35" s="55"/>
      <c r="U35" s="8"/>
      <c r="V35" s="8"/>
    </row>
    <row r="36" s="4" customFormat="1" ht="54" customHeight="1" spans="1:20">
      <c r="A36" s="32"/>
      <c r="B36" s="32" t="s">
        <v>122</v>
      </c>
      <c r="C36" s="33" t="s">
        <v>123</v>
      </c>
      <c r="D36" s="33">
        <v>1</v>
      </c>
      <c r="E36" s="30" t="s">
        <v>22</v>
      </c>
      <c r="F36" s="34" t="s">
        <v>103</v>
      </c>
      <c r="G36" s="33" t="s">
        <v>124</v>
      </c>
      <c r="H36" s="34" t="s">
        <v>125</v>
      </c>
      <c r="I36" s="34" t="s">
        <v>126</v>
      </c>
      <c r="J36" s="44">
        <v>40.845651</v>
      </c>
      <c r="K36" s="44"/>
      <c r="L36" s="44"/>
      <c r="M36" s="44">
        <v>40.845651</v>
      </c>
      <c r="N36" s="44"/>
      <c r="O36" s="45" t="s">
        <v>32</v>
      </c>
      <c r="P36" s="46"/>
      <c r="Q36" s="46"/>
      <c r="R36" s="59" t="s">
        <v>27</v>
      </c>
      <c r="S36" s="59"/>
      <c r="T36" s="60"/>
    </row>
    <row r="37" s="4" customFormat="1" ht="54" customHeight="1" spans="1:20">
      <c r="A37" s="32"/>
      <c r="B37" s="32" t="s">
        <v>122</v>
      </c>
      <c r="C37" s="33" t="s">
        <v>123</v>
      </c>
      <c r="D37" s="33">
        <v>2</v>
      </c>
      <c r="E37" s="30" t="s">
        <v>22</v>
      </c>
      <c r="F37" s="34" t="s">
        <v>103</v>
      </c>
      <c r="G37" s="33" t="s">
        <v>127</v>
      </c>
      <c r="H37" s="34" t="s">
        <v>128</v>
      </c>
      <c r="I37" s="34" t="s">
        <v>129</v>
      </c>
      <c r="J37" s="44">
        <v>17.972637</v>
      </c>
      <c r="K37" s="44"/>
      <c r="L37" s="44"/>
      <c r="M37" s="44">
        <v>17.972637</v>
      </c>
      <c r="N37" s="44"/>
      <c r="O37" s="45" t="s">
        <v>32</v>
      </c>
      <c r="P37" s="46"/>
      <c r="Q37" s="46"/>
      <c r="R37" s="59" t="s">
        <v>27</v>
      </c>
      <c r="S37" s="59"/>
      <c r="T37" s="60"/>
    </row>
    <row r="38" s="4" customFormat="1" ht="54" customHeight="1" spans="1:20">
      <c r="A38" s="32"/>
      <c r="B38" s="32" t="s">
        <v>122</v>
      </c>
      <c r="C38" s="33" t="s">
        <v>123</v>
      </c>
      <c r="D38" s="33">
        <v>3</v>
      </c>
      <c r="E38" s="30" t="s">
        <v>22</v>
      </c>
      <c r="F38" s="34" t="s">
        <v>103</v>
      </c>
      <c r="G38" s="33" t="s">
        <v>130</v>
      </c>
      <c r="H38" s="34" t="s">
        <v>131</v>
      </c>
      <c r="I38" s="34" t="s">
        <v>132</v>
      </c>
      <c r="J38" s="44">
        <v>44.987703</v>
      </c>
      <c r="K38" s="44"/>
      <c r="L38" s="44"/>
      <c r="M38" s="44">
        <v>44.987703</v>
      </c>
      <c r="N38" s="44"/>
      <c r="O38" s="45" t="s">
        <v>32</v>
      </c>
      <c r="P38" s="46"/>
      <c r="Q38" s="46"/>
      <c r="R38" s="59" t="s">
        <v>27</v>
      </c>
      <c r="S38" s="59"/>
      <c r="T38" s="60"/>
    </row>
    <row r="39" s="4" customFormat="1" ht="54" customHeight="1" spans="1:20">
      <c r="A39" s="32"/>
      <c r="B39" s="32" t="s">
        <v>122</v>
      </c>
      <c r="C39" s="33" t="s">
        <v>123</v>
      </c>
      <c r="D39" s="33">
        <v>4</v>
      </c>
      <c r="E39" s="30" t="s">
        <v>22</v>
      </c>
      <c r="F39" s="34" t="s">
        <v>103</v>
      </c>
      <c r="G39" s="33" t="s">
        <v>133</v>
      </c>
      <c r="H39" s="34" t="s">
        <v>134</v>
      </c>
      <c r="I39" s="34" t="s">
        <v>135</v>
      </c>
      <c r="J39" s="44">
        <v>16.97668</v>
      </c>
      <c r="K39" s="44"/>
      <c r="L39" s="44"/>
      <c r="M39" s="44">
        <v>16.97668</v>
      </c>
      <c r="N39" s="44"/>
      <c r="O39" s="45" t="s">
        <v>32</v>
      </c>
      <c r="P39" s="46"/>
      <c r="Q39" s="46"/>
      <c r="R39" s="59" t="s">
        <v>27</v>
      </c>
      <c r="S39" s="59"/>
      <c r="T39" s="60"/>
    </row>
    <row r="40" s="4" customFormat="1" ht="54" customHeight="1" spans="1:20">
      <c r="A40" s="32"/>
      <c r="B40" s="32" t="s">
        <v>122</v>
      </c>
      <c r="C40" s="33" t="s">
        <v>123</v>
      </c>
      <c r="D40" s="33">
        <v>5</v>
      </c>
      <c r="E40" s="30" t="s">
        <v>22</v>
      </c>
      <c r="F40" s="34" t="s">
        <v>103</v>
      </c>
      <c r="G40" s="33" t="s">
        <v>104</v>
      </c>
      <c r="H40" s="34" t="s">
        <v>136</v>
      </c>
      <c r="I40" s="34" t="s">
        <v>137</v>
      </c>
      <c r="J40" s="44">
        <v>19.4438</v>
      </c>
      <c r="K40" s="44"/>
      <c r="L40" s="44"/>
      <c r="M40" s="44">
        <v>19.4438</v>
      </c>
      <c r="N40" s="44"/>
      <c r="O40" s="45" t="s">
        <v>32</v>
      </c>
      <c r="P40" s="46"/>
      <c r="Q40" s="46"/>
      <c r="R40" s="59" t="s">
        <v>27</v>
      </c>
      <c r="S40" s="59"/>
      <c r="T40" s="60"/>
    </row>
    <row r="41" s="4" customFormat="1" ht="54" customHeight="1" spans="1:20">
      <c r="A41" s="32"/>
      <c r="B41" s="32" t="s">
        <v>122</v>
      </c>
      <c r="C41" s="33" t="s">
        <v>123</v>
      </c>
      <c r="D41" s="33">
        <v>6</v>
      </c>
      <c r="E41" s="30" t="s">
        <v>22</v>
      </c>
      <c r="F41" s="34" t="s">
        <v>103</v>
      </c>
      <c r="G41" s="33" t="s">
        <v>138</v>
      </c>
      <c r="H41" s="34" t="s">
        <v>139</v>
      </c>
      <c r="I41" s="34" t="s">
        <v>140</v>
      </c>
      <c r="J41" s="44">
        <v>50.4826</v>
      </c>
      <c r="K41" s="44"/>
      <c r="L41" s="44"/>
      <c r="M41" s="44">
        <v>50.4826</v>
      </c>
      <c r="N41" s="44"/>
      <c r="O41" s="45" t="s">
        <v>32</v>
      </c>
      <c r="P41" s="46"/>
      <c r="Q41" s="46"/>
      <c r="R41" s="59" t="s">
        <v>27</v>
      </c>
      <c r="S41" s="59"/>
      <c r="T41" s="60"/>
    </row>
    <row r="42" s="4" customFormat="1" ht="54" customHeight="1" spans="1:20">
      <c r="A42" s="32"/>
      <c r="B42" s="32" t="s">
        <v>122</v>
      </c>
      <c r="C42" s="33" t="s">
        <v>123</v>
      </c>
      <c r="D42" s="33">
        <v>7</v>
      </c>
      <c r="E42" s="30" t="s">
        <v>22</v>
      </c>
      <c r="F42" s="34" t="s">
        <v>71</v>
      </c>
      <c r="G42" s="33" t="s">
        <v>141</v>
      </c>
      <c r="H42" s="34" t="s">
        <v>142</v>
      </c>
      <c r="I42" s="34" t="s">
        <v>143</v>
      </c>
      <c r="J42" s="44">
        <v>16.0041</v>
      </c>
      <c r="K42" s="44"/>
      <c r="L42" s="44">
        <v>16.0041</v>
      </c>
      <c r="M42" s="44"/>
      <c r="N42" s="44"/>
      <c r="O42" s="45" t="s">
        <v>32</v>
      </c>
      <c r="P42" s="46"/>
      <c r="Q42" s="46"/>
      <c r="R42" s="59" t="s">
        <v>27</v>
      </c>
      <c r="S42" s="59"/>
      <c r="T42" s="60"/>
    </row>
    <row r="43" s="4" customFormat="1" ht="54" customHeight="1" spans="1:20">
      <c r="A43" s="32"/>
      <c r="B43" s="32" t="s">
        <v>122</v>
      </c>
      <c r="C43" s="33" t="s">
        <v>123</v>
      </c>
      <c r="D43" s="33">
        <v>8</v>
      </c>
      <c r="E43" s="30" t="s">
        <v>22</v>
      </c>
      <c r="F43" s="34" t="s">
        <v>71</v>
      </c>
      <c r="G43" s="33" t="s">
        <v>144</v>
      </c>
      <c r="H43" s="34" t="s">
        <v>145</v>
      </c>
      <c r="I43" s="34" t="s">
        <v>146</v>
      </c>
      <c r="J43" s="44">
        <v>21.5582</v>
      </c>
      <c r="K43" s="44">
        <v>21.5582</v>
      </c>
      <c r="L43" s="44"/>
      <c r="M43" s="44"/>
      <c r="N43" s="44"/>
      <c r="O43" s="45" t="s">
        <v>32</v>
      </c>
      <c r="P43" s="46"/>
      <c r="Q43" s="46"/>
      <c r="R43" s="59" t="s">
        <v>27</v>
      </c>
      <c r="S43" s="59"/>
      <c r="T43" s="51"/>
    </row>
    <row r="44" s="4" customFormat="1" ht="54" customHeight="1" spans="1:20">
      <c r="A44" s="32"/>
      <c r="B44" s="32" t="s">
        <v>122</v>
      </c>
      <c r="C44" s="33" t="s">
        <v>123</v>
      </c>
      <c r="D44" s="33">
        <v>9</v>
      </c>
      <c r="E44" s="30" t="s">
        <v>22</v>
      </c>
      <c r="F44" s="34" t="s">
        <v>71</v>
      </c>
      <c r="G44" s="33" t="s">
        <v>147</v>
      </c>
      <c r="H44" s="34" t="s">
        <v>148</v>
      </c>
      <c r="I44" s="34" t="s">
        <v>149</v>
      </c>
      <c r="J44" s="44">
        <v>19.9296</v>
      </c>
      <c r="K44" s="44"/>
      <c r="L44" s="44">
        <v>19.9296</v>
      </c>
      <c r="M44" s="44"/>
      <c r="N44" s="44"/>
      <c r="O44" s="45" t="s">
        <v>32</v>
      </c>
      <c r="P44" s="46"/>
      <c r="Q44" s="46"/>
      <c r="R44" s="59" t="s">
        <v>27</v>
      </c>
      <c r="S44" s="59"/>
      <c r="T44" s="60"/>
    </row>
    <row r="45" s="4" customFormat="1" ht="54" customHeight="1" spans="1:20">
      <c r="A45" s="32"/>
      <c r="B45" s="32" t="s">
        <v>122</v>
      </c>
      <c r="C45" s="33" t="s">
        <v>123</v>
      </c>
      <c r="D45" s="33">
        <v>10</v>
      </c>
      <c r="E45" s="30" t="s">
        <v>22</v>
      </c>
      <c r="F45" s="34" t="s">
        <v>71</v>
      </c>
      <c r="G45" s="33" t="s">
        <v>150</v>
      </c>
      <c r="H45" s="34" t="s">
        <v>151</v>
      </c>
      <c r="I45" s="34" t="s">
        <v>152</v>
      </c>
      <c r="J45" s="44">
        <v>32.225893</v>
      </c>
      <c r="K45" s="44"/>
      <c r="L45" s="44">
        <v>32.225893</v>
      </c>
      <c r="M45" s="44"/>
      <c r="N45" s="44"/>
      <c r="O45" s="45" t="s">
        <v>32</v>
      </c>
      <c r="P45" s="46"/>
      <c r="Q45" s="46"/>
      <c r="R45" s="59" t="s">
        <v>27</v>
      </c>
      <c r="S45" s="59"/>
      <c r="T45" s="60"/>
    </row>
    <row r="46" s="4" customFormat="1" ht="54" customHeight="1" spans="1:20">
      <c r="A46" s="32"/>
      <c r="B46" s="32" t="s">
        <v>122</v>
      </c>
      <c r="C46" s="33" t="s">
        <v>123</v>
      </c>
      <c r="D46" s="33">
        <v>11</v>
      </c>
      <c r="E46" s="30" t="s">
        <v>22</v>
      </c>
      <c r="F46" s="34" t="s">
        <v>71</v>
      </c>
      <c r="G46" s="33" t="s">
        <v>72</v>
      </c>
      <c r="H46" s="34" t="s">
        <v>153</v>
      </c>
      <c r="I46" s="34" t="s">
        <v>154</v>
      </c>
      <c r="J46" s="44">
        <v>10.809617</v>
      </c>
      <c r="K46" s="44">
        <v>10.809617</v>
      </c>
      <c r="L46" s="44"/>
      <c r="M46" s="44"/>
      <c r="N46" s="44"/>
      <c r="O46" s="45" t="s">
        <v>32</v>
      </c>
      <c r="P46" s="46"/>
      <c r="Q46" s="46"/>
      <c r="R46" s="59" t="s">
        <v>27</v>
      </c>
      <c r="S46" s="59"/>
      <c r="T46" s="51"/>
    </row>
    <row r="47" s="4" customFormat="1" ht="54" customHeight="1" spans="1:20">
      <c r="A47" s="32"/>
      <c r="B47" s="32" t="s">
        <v>122</v>
      </c>
      <c r="C47" s="33" t="s">
        <v>123</v>
      </c>
      <c r="D47" s="33">
        <v>12</v>
      </c>
      <c r="E47" s="30" t="s">
        <v>22</v>
      </c>
      <c r="F47" s="34" t="s">
        <v>71</v>
      </c>
      <c r="G47" s="33" t="s">
        <v>155</v>
      </c>
      <c r="H47" s="34" t="s">
        <v>156</v>
      </c>
      <c r="I47" s="34" t="s">
        <v>157</v>
      </c>
      <c r="J47" s="44">
        <v>5.150574</v>
      </c>
      <c r="K47" s="44"/>
      <c r="L47" s="44">
        <v>5.150574</v>
      </c>
      <c r="M47" s="44"/>
      <c r="N47" s="44"/>
      <c r="O47" s="45" t="s">
        <v>32</v>
      </c>
      <c r="P47" s="46"/>
      <c r="Q47" s="46"/>
      <c r="R47" s="59" t="s">
        <v>27</v>
      </c>
      <c r="S47" s="59"/>
      <c r="T47" s="60"/>
    </row>
    <row r="48" s="4" customFormat="1" ht="54" customHeight="1" spans="1:20">
      <c r="A48" s="32"/>
      <c r="B48" s="32" t="s">
        <v>122</v>
      </c>
      <c r="C48" s="33" t="s">
        <v>123</v>
      </c>
      <c r="D48" s="33">
        <v>13</v>
      </c>
      <c r="E48" s="30" t="s">
        <v>22</v>
      </c>
      <c r="F48" s="34" t="s">
        <v>158</v>
      </c>
      <c r="G48" s="33" t="s">
        <v>159</v>
      </c>
      <c r="H48" s="34" t="s">
        <v>160</v>
      </c>
      <c r="I48" s="34" t="s">
        <v>161</v>
      </c>
      <c r="J48" s="44">
        <v>12.421534</v>
      </c>
      <c r="K48" s="44"/>
      <c r="L48" s="44">
        <v>12.421534</v>
      </c>
      <c r="M48" s="44"/>
      <c r="N48" s="44"/>
      <c r="O48" s="45" t="s">
        <v>32</v>
      </c>
      <c r="P48" s="46"/>
      <c r="Q48" s="46"/>
      <c r="R48" s="59" t="s">
        <v>27</v>
      </c>
      <c r="S48" s="59"/>
      <c r="T48" s="60"/>
    </row>
    <row r="49" s="4" customFormat="1" ht="54" customHeight="1" spans="1:20">
      <c r="A49" s="32"/>
      <c r="B49" s="32" t="s">
        <v>122</v>
      </c>
      <c r="C49" s="33" t="s">
        <v>123</v>
      </c>
      <c r="D49" s="33">
        <v>14</v>
      </c>
      <c r="E49" s="30" t="s">
        <v>22</v>
      </c>
      <c r="F49" s="34" t="s">
        <v>158</v>
      </c>
      <c r="G49" s="33" t="s">
        <v>162</v>
      </c>
      <c r="H49" s="34" t="s">
        <v>163</v>
      </c>
      <c r="I49" s="34" t="s">
        <v>164</v>
      </c>
      <c r="J49" s="44">
        <v>79.605933</v>
      </c>
      <c r="K49" s="44"/>
      <c r="L49" s="44"/>
      <c r="M49" s="44"/>
      <c r="N49" s="44">
        <v>79.605933</v>
      </c>
      <c r="O49" s="45" t="s">
        <v>32</v>
      </c>
      <c r="P49" s="46"/>
      <c r="Q49" s="46"/>
      <c r="R49" s="59" t="s">
        <v>27</v>
      </c>
      <c r="S49" s="59"/>
      <c r="T49" s="60"/>
    </row>
    <row r="50" s="4" customFormat="1" ht="54" customHeight="1" spans="1:20">
      <c r="A50" s="32"/>
      <c r="B50" s="32" t="s">
        <v>122</v>
      </c>
      <c r="C50" s="33" t="s">
        <v>123</v>
      </c>
      <c r="D50" s="33">
        <v>15</v>
      </c>
      <c r="E50" s="30" t="s">
        <v>22</v>
      </c>
      <c r="F50" s="34" t="s">
        <v>158</v>
      </c>
      <c r="G50" s="33" t="s">
        <v>165</v>
      </c>
      <c r="H50" s="34" t="s">
        <v>166</v>
      </c>
      <c r="I50" s="34" t="s">
        <v>167</v>
      </c>
      <c r="J50" s="44">
        <v>29.229858</v>
      </c>
      <c r="K50" s="44"/>
      <c r="L50" s="44"/>
      <c r="M50" s="44"/>
      <c r="N50" s="44">
        <v>29.229858</v>
      </c>
      <c r="O50" s="45" t="s">
        <v>32</v>
      </c>
      <c r="P50" s="46"/>
      <c r="Q50" s="46"/>
      <c r="R50" s="59" t="s">
        <v>27</v>
      </c>
      <c r="S50" s="59"/>
      <c r="T50" s="60"/>
    </row>
    <row r="51" s="4" customFormat="1" ht="54" customHeight="1" spans="1:20">
      <c r="A51" s="32"/>
      <c r="B51" s="32" t="s">
        <v>122</v>
      </c>
      <c r="C51" s="33" t="s">
        <v>123</v>
      </c>
      <c r="D51" s="33">
        <v>16</v>
      </c>
      <c r="E51" s="30" t="s">
        <v>22</v>
      </c>
      <c r="F51" s="34" t="s">
        <v>168</v>
      </c>
      <c r="G51" s="33" t="s">
        <v>169</v>
      </c>
      <c r="H51" s="34" t="s">
        <v>170</v>
      </c>
      <c r="I51" s="34" t="s">
        <v>171</v>
      </c>
      <c r="J51" s="44">
        <v>26.087453</v>
      </c>
      <c r="K51" s="44"/>
      <c r="L51" s="44">
        <v>26.087453</v>
      </c>
      <c r="M51" s="44"/>
      <c r="N51" s="44"/>
      <c r="O51" s="45" t="s">
        <v>32</v>
      </c>
      <c r="P51" s="46"/>
      <c r="Q51" s="46"/>
      <c r="R51" s="59" t="s">
        <v>27</v>
      </c>
      <c r="S51" s="59"/>
      <c r="T51" s="60"/>
    </row>
    <row r="52" s="4" customFormat="1" ht="54" customHeight="1" spans="1:20">
      <c r="A52" s="32"/>
      <c r="B52" s="32" t="s">
        <v>122</v>
      </c>
      <c r="C52" s="33" t="s">
        <v>123</v>
      </c>
      <c r="D52" s="33">
        <v>17</v>
      </c>
      <c r="E52" s="30" t="s">
        <v>22</v>
      </c>
      <c r="F52" s="34" t="s">
        <v>168</v>
      </c>
      <c r="G52" s="33" t="s">
        <v>172</v>
      </c>
      <c r="H52" s="34" t="s">
        <v>173</v>
      </c>
      <c r="I52" s="34" t="s">
        <v>174</v>
      </c>
      <c r="J52" s="44">
        <v>30.956108</v>
      </c>
      <c r="K52" s="44"/>
      <c r="L52" s="44"/>
      <c r="M52" s="44">
        <v>30.956108</v>
      </c>
      <c r="N52" s="44"/>
      <c r="O52" s="45" t="s">
        <v>32</v>
      </c>
      <c r="P52" s="46"/>
      <c r="Q52" s="46"/>
      <c r="R52" s="59" t="s">
        <v>27</v>
      </c>
      <c r="S52" s="59"/>
      <c r="T52" s="60"/>
    </row>
    <row r="53" s="4" customFormat="1" ht="54" customHeight="1" spans="1:20">
      <c r="A53" s="32"/>
      <c r="B53" s="32" t="s">
        <v>122</v>
      </c>
      <c r="C53" s="33" t="s">
        <v>123</v>
      </c>
      <c r="D53" s="33">
        <v>18</v>
      </c>
      <c r="E53" s="30" t="s">
        <v>22</v>
      </c>
      <c r="F53" s="34" t="s">
        <v>168</v>
      </c>
      <c r="G53" s="33" t="s">
        <v>175</v>
      </c>
      <c r="H53" s="34" t="s">
        <v>176</v>
      </c>
      <c r="I53" s="34" t="s">
        <v>177</v>
      </c>
      <c r="J53" s="44">
        <v>23.721962</v>
      </c>
      <c r="K53" s="44">
        <v>23.721962</v>
      </c>
      <c r="L53" s="44"/>
      <c r="M53" s="44"/>
      <c r="N53" s="44"/>
      <c r="O53" s="45" t="s">
        <v>32</v>
      </c>
      <c r="P53" s="46"/>
      <c r="Q53" s="46"/>
      <c r="R53" s="59" t="s">
        <v>27</v>
      </c>
      <c r="S53" s="59"/>
      <c r="T53" s="51"/>
    </row>
    <row r="54" s="4" customFormat="1" ht="54" customHeight="1" spans="1:20">
      <c r="A54" s="32"/>
      <c r="B54" s="32" t="s">
        <v>122</v>
      </c>
      <c r="C54" s="33" t="s">
        <v>123</v>
      </c>
      <c r="D54" s="33">
        <v>19</v>
      </c>
      <c r="E54" s="30" t="s">
        <v>22</v>
      </c>
      <c r="F54" s="34" t="s">
        <v>168</v>
      </c>
      <c r="G54" s="33" t="s">
        <v>178</v>
      </c>
      <c r="H54" s="34" t="s">
        <v>179</v>
      </c>
      <c r="I54" s="34" t="s">
        <v>180</v>
      </c>
      <c r="J54" s="44">
        <v>20.1719</v>
      </c>
      <c r="K54" s="44"/>
      <c r="L54" s="44"/>
      <c r="M54" s="44"/>
      <c r="N54" s="44">
        <v>20.1719</v>
      </c>
      <c r="O54" s="45" t="s">
        <v>32</v>
      </c>
      <c r="P54" s="46"/>
      <c r="Q54" s="46"/>
      <c r="R54" s="59" t="s">
        <v>27</v>
      </c>
      <c r="S54" s="59"/>
      <c r="T54" s="60"/>
    </row>
    <row r="55" s="4" customFormat="1" ht="54" customHeight="1" spans="1:20">
      <c r="A55" s="32"/>
      <c r="B55" s="32" t="s">
        <v>122</v>
      </c>
      <c r="C55" s="33" t="s">
        <v>123</v>
      </c>
      <c r="D55" s="33">
        <v>20</v>
      </c>
      <c r="E55" s="30" t="s">
        <v>22</v>
      </c>
      <c r="F55" s="34" t="s">
        <v>168</v>
      </c>
      <c r="G55" s="33" t="s">
        <v>181</v>
      </c>
      <c r="H55" s="34" t="s">
        <v>182</v>
      </c>
      <c r="I55" s="34" t="s">
        <v>183</v>
      </c>
      <c r="J55" s="44">
        <v>22.7088</v>
      </c>
      <c r="K55" s="44"/>
      <c r="L55" s="44"/>
      <c r="M55" s="44"/>
      <c r="N55" s="44">
        <v>22.7088</v>
      </c>
      <c r="O55" s="45" t="s">
        <v>32</v>
      </c>
      <c r="P55" s="46"/>
      <c r="Q55" s="46"/>
      <c r="R55" s="59" t="s">
        <v>27</v>
      </c>
      <c r="S55" s="59"/>
      <c r="T55" s="60"/>
    </row>
    <row r="56" s="4" customFormat="1" ht="54" customHeight="1" spans="1:20">
      <c r="A56" s="32"/>
      <c r="B56" s="32" t="s">
        <v>122</v>
      </c>
      <c r="C56" s="33" t="s">
        <v>123</v>
      </c>
      <c r="D56" s="33">
        <v>21</v>
      </c>
      <c r="E56" s="30" t="s">
        <v>22</v>
      </c>
      <c r="F56" s="34" t="s">
        <v>168</v>
      </c>
      <c r="G56" s="33" t="s">
        <v>184</v>
      </c>
      <c r="H56" s="34" t="s">
        <v>185</v>
      </c>
      <c r="I56" s="34" t="s">
        <v>186</v>
      </c>
      <c r="J56" s="44">
        <v>43.3435</v>
      </c>
      <c r="K56" s="44"/>
      <c r="L56" s="44"/>
      <c r="M56" s="44"/>
      <c r="N56" s="44">
        <v>43.3435</v>
      </c>
      <c r="O56" s="45" t="s">
        <v>32</v>
      </c>
      <c r="P56" s="46"/>
      <c r="Q56" s="46"/>
      <c r="R56" s="59" t="s">
        <v>27</v>
      </c>
      <c r="S56" s="59"/>
      <c r="T56" s="60"/>
    </row>
    <row r="57" s="4" customFormat="1" ht="54" customHeight="1" spans="1:20">
      <c r="A57" s="32"/>
      <c r="B57" s="32" t="s">
        <v>122</v>
      </c>
      <c r="C57" s="33" t="s">
        <v>123</v>
      </c>
      <c r="D57" s="33">
        <v>22</v>
      </c>
      <c r="E57" s="30" t="s">
        <v>22</v>
      </c>
      <c r="F57" s="34" t="s">
        <v>41</v>
      </c>
      <c r="G57" s="33" t="s">
        <v>187</v>
      </c>
      <c r="H57" s="34" t="s">
        <v>188</v>
      </c>
      <c r="I57" s="34" t="s">
        <v>189</v>
      </c>
      <c r="J57" s="44">
        <v>11.2336</v>
      </c>
      <c r="K57" s="44"/>
      <c r="L57" s="44"/>
      <c r="M57" s="44">
        <v>11.2336</v>
      </c>
      <c r="N57" s="44"/>
      <c r="O57" s="45" t="s">
        <v>32</v>
      </c>
      <c r="P57" s="46"/>
      <c r="Q57" s="46"/>
      <c r="R57" s="59" t="s">
        <v>27</v>
      </c>
      <c r="S57" s="59"/>
      <c r="T57" s="60"/>
    </row>
    <row r="58" s="4" customFormat="1" ht="54" customHeight="1" spans="1:20">
      <c r="A58" s="32"/>
      <c r="B58" s="32" t="s">
        <v>122</v>
      </c>
      <c r="C58" s="33" t="s">
        <v>123</v>
      </c>
      <c r="D58" s="33">
        <v>23</v>
      </c>
      <c r="E58" s="30" t="s">
        <v>22</v>
      </c>
      <c r="F58" s="34" t="s">
        <v>41</v>
      </c>
      <c r="G58" s="33" t="s">
        <v>45</v>
      </c>
      <c r="H58" s="34" t="s">
        <v>190</v>
      </c>
      <c r="I58" s="34" t="s">
        <v>191</v>
      </c>
      <c r="J58" s="44">
        <v>47.9083</v>
      </c>
      <c r="K58" s="44"/>
      <c r="L58" s="44"/>
      <c r="M58" s="44">
        <v>47.9083</v>
      </c>
      <c r="N58" s="44"/>
      <c r="O58" s="45" t="s">
        <v>32</v>
      </c>
      <c r="P58" s="46"/>
      <c r="Q58" s="46"/>
      <c r="R58" s="59" t="s">
        <v>27</v>
      </c>
      <c r="S58" s="59"/>
      <c r="T58" s="60"/>
    </row>
    <row r="59" s="4" customFormat="1" ht="54" customHeight="1" spans="1:20">
      <c r="A59" s="32"/>
      <c r="B59" s="32" t="s">
        <v>122</v>
      </c>
      <c r="C59" s="33" t="s">
        <v>123</v>
      </c>
      <c r="D59" s="33">
        <v>24</v>
      </c>
      <c r="E59" s="30" t="s">
        <v>22</v>
      </c>
      <c r="F59" s="34" t="s">
        <v>41</v>
      </c>
      <c r="G59" s="33" t="s">
        <v>192</v>
      </c>
      <c r="H59" s="34" t="s">
        <v>193</v>
      </c>
      <c r="I59" s="34" t="s">
        <v>194</v>
      </c>
      <c r="J59" s="44">
        <v>73.570715</v>
      </c>
      <c r="K59" s="44"/>
      <c r="L59" s="44"/>
      <c r="M59" s="44">
        <v>73.570715</v>
      </c>
      <c r="N59" s="44"/>
      <c r="O59" s="45" t="s">
        <v>32</v>
      </c>
      <c r="P59" s="46"/>
      <c r="Q59" s="46"/>
      <c r="R59" s="59" t="s">
        <v>27</v>
      </c>
      <c r="S59" s="59"/>
      <c r="T59" s="60"/>
    </row>
    <row r="60" s="4" customFormat="1" ht="54" customHeight="1" spans="1:20">
      <c r="A60" s="32"/>
      <c r="B60" s="32" t="s">
        <v>122</v>
      </c>
      <c r="C60" s="33" t="s">
        <v>123</v>
      </c>
      <c r="D60" s="33">
        <v>25</v>
      </c>
      <c r="E60" s="30" t="s">
        <v>22</v>
      </c>
      <c r="F60" s="34" t="s">
        <v>48</v>
      </c>
      <c r="G60" s="33" t="s">
        <v>195</v>
      </c>
      <c r="H60" s="34" t="s">
        <v>196</v>
      </c>
      <c r="I60" s="34" t="s">
        <v>197</v>
      </c>
      <c r="J60" s="44">
        <v>33.7714</v>
      </c>
      <c r="K60" s="44"/>
      <c r="L60" s="44"/>
      <c r="M60" s="44"/>
      <c r="N60" s="44">
        <v>33.7714</v>
      </c>
      <c r="O60" s="45" t="s">
        <v>32</v>
      </c>
      <c r="P60" s="46"/>
      <c r="Q60" s="46"/>
      <c r="R60" s="59" t="s">
        <v>27</v>
      </c>
      <c r="S60" s="59"/>
      <c r="T60" s="60"/>
    </row>
    <row r="61" s="4" customFormat="1" ht="54" customHeight="1" spans="1:20">
      <c r="A61" s="32"/>
      <c r="B61" s="32" t="s">
        <v>122</v>
      </c>
      <c r="C61" s="33" t="s">
        <v>123</v>
      </c>
      <c r="D61" s="33">
        <v>26</v>
      </c>
      <c r="E61" s="30" t="s">
        <v>22</v>
      </c>
      <c r="F61" s="34" t="s">
        <v>48</v>
      </c>
      <c r="G61" s="33" t="s">
        <v>198</v>
      </c>
      <c r="H61" s="34" t="s">
        <v>199</v>
      </c>
      <c r="I61" s="34" t="s">
        <v>200</v>
      </c>
      <c r="J61" s="44">
        <v>30.6621</v>
      </c>
      <c r="K61" s="44"/>
      <c r="L61" s="44"/>
      <c r="M61" s="44"/>
      <c r="N61" s="44">
        <v>30.6621</v>
      </c>
      <c r="O61" s="45" t="s">
        <v>32</v>
      </c>
      <c r="P61" s="46"/>
      <c r="Q61" s="46"/>
      <c r="R61" s="59" t="s">
        <v>27</v>
      </c>
      <c r="S61" s="59"/>
      <c r="T61" s="60"/>
    </row>
    <row r="62" s="4" customFormat="1" ht="54" customHeight="1" spans="1:20">
      <c r="A62" s="32"/>
      <c r="B62" s="32" t="s">
        <v>122</v>
      </c>
      <c r="C62" s="33" t="s">
        <v>123</v>
      </c>
      <c r="D62" s="33">
        <v>27</v>
      </c>
      <c r="E62" s="30" t="s">
        <v>22</v>
      </c>
      <c r="F62" s="34" t="s">
        <v>58</v>
      </c>
      <c r="G62" s="33" t="s">
        <v>201</v>
      </c>
      <c r="H62" s="34" t="s">
        <v>202</v>
      </c>
      <c r="I62" s="34" t="s">
        <v>203</v>
      </c>
      <c r="J62" s="44">
        <v>19.708658</v>
      </c>
      <c r="K62" s="44">
        <v>19.708658</v>
      </c>
      <c r="L62" s="44"/>
      <c r="M62" s="44"/>
      <c r="N62" s="44"/>
      <c r="O62" s="45" t="s">
        <v>32</v>
      </c>
      <c r="P62" s="46"/>
      <c r="Q62" s="46"/>
      <c r="R62" s="59" t="s">
        <v>27</v>
      </c>
      <c r="S62" s="59"/>
      <c r="T62" s="51"/>
    </row>
    <row r="63" s="4" customFormat="1" ht="54" customHeight="1" spans="1:20">
      <c r="A63" s="32"/>
      <c r="B63" s="32" t="s">
        <v>122</v>
      </c>
      <c r="C63" s="33" t="s">
        <v>123</v>
      </c>
      <c r="D63" s="33">
        <v>28</v>
      </c>
      <c r="E63" s="30" t="s">
        <v>22</v>
      </c>
      <c r="F63" s="34" t="s">
        <v>58</v>
      </c>
      <c r="G63" s="33" t="s">
        <v>204</v>
      </c>
      <c r="H63" s="34" t="s">
        <v>205</v>
      </c>
      <c r="I63" s="34" t="s">
        <v>206</v>
      </c>
      <c r="J63" s="44">
        <v>55.102202</v>
      </c>
      <c r="K63" s="44"/>
      <c r="L63" s="44"/>
      <c r="M63" s="44"/>
      <c r="N63" s="44">
        <v>55.102202</v>
      </c>
      <c r="O63" s="45" t="s">
        <v>32</v>
      </c>
      <c r="P63" s="46"/>
      <c r="Q63" s="46"/>
      <c r="R63" s="59" t="s">
        <v>27</v>
      </c>
      <c r="S63" s="59"/>
      <c r="T63" s="60"/>
    </row>
    <row r="64" s="4" customFormat="1" ht="54" customHeight="1" spans="1:20">
      <c r="A64" s="32"/>
      <c r="B64" s="32" t="s">
        <v>122</v>
      </c>
      <c r="C64" s="33" t="s">
        <v>123</v>
      </c>
      <c r="D64" s="33">
        <v>29</v>
      </c>
      <c r="E64" s="30" t="s">
        <v>22</v>
      </c>
      <c r="F64" s="34" t="s">
        <v>58</v>
      </c>
      <c r="G64" s="33" t="s">
        <v>207</v>
      </c>
      <c r="H64" s="34" t="s">
        <v>208</v>
      </c>
      <c r="I64" s="34" t="s">
        <v>209</v>
      </c>
      <c r="J64" s="44">
        <v>53.892013</v>
      </c>
      <c r="K64" s="44"/>
      <c r="L64" s="44"/>
      <c r="M64" s="44"/>
      <c r="N64" s="44">
        <v>53.892013</v>
      </c>
      <c r="O64" s="45" t="s">
        <v>32</v>
      </c>
      <c r="P64" s="46"/>
      <c r="Q64" s="46"/>
      <c r="R64" s="59" t="s">
        <v>27</v>
      </c>
      <c r="S64" s="59"/>
      <c r="T64" s="60"/>
    </row>
    <row r="65" s="4" customFormat="1" ht="54" customHeight="1" spans="1:20">
      <c r="A65" s="32"/>
      <c r="B65" s="32" t="s">
        <v>122</v>
      </c>
      <c r="C65" s="33" t="s">
        <v>123</v>
      </c>
      <c r="D65" s="33">
        <v>30</v>
      </c>
      <c r="E65" s="30" t="s">
        <v>22</v>
      </c>
      <c r="F65" s="34" t="s">
        <v>58</v>
      </c>
      <c r="G65" s="33" t="s">
        <v>210</v>
      </c>
      <c r="H65" s="34" t="s">
        <v>211</v>
      </c>
      <c r="I65" s="34" t="s">
        <v>212</v>
      </c>
      <c r="J65" s="44">
        <v>20.543352</v>
      </c>
      <c r="K65" s="44"/>
      <c r="L65" s="44"/>
      <c r="M65" s="44"/>
      <c r="N65" s="44">
        <v>20.543352</v>
      </c>
      <c r="O65" s="45" t="s">
        <v>32</v>
      </c>
      <c r="P65" s="46"/>
      <c r="Q65" s="46"/>
      <c r="R65" s="59" t="s">
        <v>27</v>
      </c>
      <c r="S65" s="59"/>
      <c r="T65" s="60"/>
    </row>
    <row r="66" s="4" customFormat="1" ht="54" customHeight="1" spans="1:20">
      <c r="A66" s="32"/>
      <c r="B66" s="32" t="s">
        <v>122</v>
      </c>
      <c r="C66" s="33" t="s">
        <v>123</v>
      </c>
      <c r="D66" s="33">
        <v>31</v>
      </c>
      <c r="E66" s="30" t="s">
        <v>22</v>
      </c>
      <c r="F66" s="34" t="s">
        <v>33</v>
      </c>
      <c r="G66" s="33" t="s">
        <v>213</v>
      </c>
      <c r="H66" s="34" t="s">
        <v>214</v>
      </c>
      <c r="I66" s="34" t="s">
        <v>215</v>
      </c>
      <c r="J66" s="44">
        <v>93.6675</v>
      </c>
      <c r="K66" s="44"/>
      <c r="L66" s="44"/>
      <c r="M66" s="44"/>
      <c r="N66" s="44">
        <v>93.6675</v>
      </c>
      <c r="O66" s="45" t="s">
        <v>32</v>
      </c>
      <c r="P66" s="46"/>
      <c r="Q66" s="46"/>
      <c r="R66" s="59" t="s">
        <v>27</v>
      </c>
      <c r="S66" s="59"/>
      <c r="T66" s="60"/>
    </row>
    <row r="67" s="4" customFormat="1" ht="54" customHeight="1" spans="1:20">
      <c r="A67" s="32"/>
      <c r="B67" s="32" t="s">
        <v>122</v>
      </c>
      <c r="C67" s="33" t="s">
        <v>123</v>
      </c>
      <c r="D67" s="33">
        <v>32</v>
      </c>
      <c r="E67" s="30" t="s">
        <v>22</v>
      </c>
      <c r="F67" s="34" t="s">
        <v>33</v>
      </c>
      <c r="G67" s="33" t="s">
        <v>216</v>
      </c>
      <c r="H67" s="34" t="s">
        <v>217</v>
      </c>
      <c r="I67" s="34" t="s">
        <v>218</v>
      </c>
      <c r="J67" s="44">
        <v>48.3026</v>
      </c>
      <c r="K67" s="44"/>
      <c r="L67" s="44"/>
      <c r="M67" s="44"/>
      <c r="N67" s="44">
        <v>48.3026</v>
      </c>
      <c r="O67" s="45" t="s">
        <v>32</v>
      </c>
      <c r="P67" s="46"/>
      <c r="Q67" s="46"/>
      <c r="R67" s="59" t="s">
        <v>27</v>
      </c>
      <c r="S67" s="59"/>
      <c r="T67" s="60"/>
    </row>
    <row r="68" s="4" customFormat="1" ht="54" customHeight="1" spans="1:20">
      <c r="A68" s="32"/>
      <c r="B68" s="32" t="s">
        <v>122</v>
      </c>
      <c r="C68" s="33" t="s">
        <v>123</v>
      </c>
      <c r="D68" s="33">
        <v>33</v>
      </c>
      <c r="E68" s="30" t="s">
        <v>22</v>
      </c>
      <c r="F68" s="34" t="s">
        <v>33</v>
      </c>
      <c r="G68" s="33" t="s">
        <v>219</v>
      </c>
      <c r="H68" s="34" t="s">
        <v>220</v>
      </c>
      <c r="I68" s="34" t="s">
        <v>221</v>
      </c>
      <c r="J68" s="44">
        <v>12.2584</v>
      </c>
      <c r="K68" s="44"/>
      <c r="L68" s="44"/>
      <c r="M68" s="44"/>
      <c r="N68" s="44">
        <v>12.2584</v>
      </c>
      <c r="O68" s="45" t="s">
        <v>32</v>
      </c>
      <c r="P68" s="46"/>
      <c r="Q68" s="46"/>
      <c r="R68" s="59" t="s">
        <v>27</v>
      </c>
      <c r="S68" s="59"/>
      <c r="T68" s="60"/>
    </row>
    <row r="69" s="4" customFormat="1" ht="54" customHeight="1" spans="1:20">
      <c r="A69" s="32"/>
      <c r="B69" s="32" t="s">
        <v>122</v>
      </c>
      <c r="C69" s="33" t="s">
        <v>123</v>
      </c>
      <c r="D69" s="33">
        <v>34</v>
      </c>
      <c r="E69" s="30" t="s">
        <v>22</v>
      </c>
      <c r="F69" s="34" t="s">
        <v>55</v>
      </c>
      <c r="G69" s="33" t="s">
        <v>222</v>
      </c>
      <c r="H69" s="34" t="s">
        <v>223</v>
      </c>
      <c r="I69" s="34" t="s">
        <v>224</v>
      </c>
      <c r="J69" s="44">
        <v>39.224323</v>
      </c>
      <c r="K69" s="44"/>
      <c r="L69" s="44"/>
      <c r="M69" s="44"/>
      <c r="N69" s="44">
        <v>39.224323</v>
      </c>
      <c r="O69" s="45" t="s">
        <v>32</v>
      </c>
      <c r="P69" s="46"/>
      <c r="Q69" s="46"/>
      <c r="R69" s="59" t="s">
        <v>27</v>
      </c>
      <c r="S69" s="59"/>
      <c r="T69" s="60"/>
    </row>
    <row r="70" s="4" customFormat="1" ht="54" customHeight="1" spans="1:20">
      <c r="A70" s="32"/>
      <c r="B70" s="32" t="s">
        <v>122</v>
      </c>
      <c r="C70" s="33" t="s">
        <v>123</v>
      </c>
      <c r="D70" s="33">
        <v>35</v>
      </c>
      <c r="E70" s="30" t="s">
        <v>22</v>
      </c>
      <c r="F70" s="34" t="s">
        <v>55</v>
      </c>
      <c r="G70" s="33" t="s">
        <v>225</v>
      </c>
      <c r="H70" s="34" t="s">
        <v>226</v>
      </c>
      <c r="I70" s="34" t="s">
        <v>227</v>
      </c>
      <c r="J70" s="44">
        <v>29.333582</v>
      </c>
      <c r="K70" s="44"/>
      <c r="L70" s="44"/>
      <c r="M70" s="44"/>
      <c r="N70" s="44">
        <v>29.333582</v>
      </c>
      <c r="O70" s="45" t="s">
        <v>32</v>
      </c>
      <c r="P70" s="46"/>
      <c r="Q70" s="46"/>
      <c r="R70" s="59" t="s">
        <v>27</v>
      </c>
      <c r="S70" s="59"/>
      <c r="T70" s="60"/>
    </row>
    <row r="71" s="4" customFormat="1" ht="54" customHeight="1" spans="1:20">
      <c r="A71" s="32"/>
      <c r="B71" s="32" t="s">
        <v>122</v>
      </c>
      <c r="C71" s="33" t="s">
        <v>123</v>
      </c>
      <c r="D71" s="33">
        <v>36</v>
      </c>
      <c r="E71" s="30" t="s">
        <v>22</v>
      </c>
      <c r="F71" s="34" t="s">
        <v>55</v>
      </c>
      <c r="G71" s="33" t="s">
        <v>228</v>
      </c>
      <c r="H71" s="34" t="s">
        <v>229</v>
      </c>
      <c r="I71" s="34" t="s">
        <v>230</v>
      </c>
      <c r="J71" s="44">
        <v>17.76922</v>
      </c>
      <c r="K71" s="44"/>
      <c r="L71" s="44"/>
      <c r="M71" s="44"/>
      <c r="N71" s="44">
        <v>17.76922</v>
      </c>
      <c r="O71" s="45" t="s">
        <v>32</v>
      </c>
      <c r="P71" s="46"/>
      <c r="Q71" s="46"/>
      <c r="R71" s="59" t="s">
        <v>27</v>
      </c>
      <c r="S71" s="59"/>
      <c r="T71" s="60"/>
    </row>
    <row r="72" s="4" customFormat="1" ht="54" customHeight="1" spans="1:20">
      <c r="A72" s="32"/>
      <c r="B72" s="32" t="s">
        <v>122</v>
      </c>
      <c r="C72" s="33" t="s">
        <v>123</v>
      </c>
      <c r="D72" s="33">
        <v>37</v>
      </c>
      <c r="E72" s="30" t="s">
        <v>22</v>
      </c>
      <c r="F72" s="34" t="s">
        <v>55</v>
      </c>
      <c r="G72" s="33" t="s">
        <v>231</v>
      </c>
      <c r="H72" s="34" t="s">
        <v>232</v>
      </c>
      <c r="I72" s="34" t="s">
        <v>233</v>
      </c>
      <c r="J72" s="44">
        <v>36.285353</v>
      </c>
      <c r="K72" s="44"/>
      <c r="L72" s="44"/>
      <c r="M72" s="44"/>
      <c r="N72" s="44">
        <v>36.285353</v>
      </c>
      <c r="O72" s="45" t="s">
        <v>32</v>
      </c>
      <c r="P72" s="46"/>
      <c r="Q72" s="46"/>
      <c r="R72" s="59" t="s">
        <v>27</v>
      </c>
      <c r="S72" s="59"/>
      <c r="T72" s="60"/>
    </row>
    <row r="73" s="4" customFormat="1" ht="54" customHeight="1" spans="1:20">
      <c r="A73" s="32"/>
      <c r="B73" s="32" t="s">
        <v>122</v>
      </c>
      <c r="C73" s="33" t="s">
        <v>123</v>
      </c>
      <c r="D73" s="33">
        <v>38</v>
      </c>
      <c r="E73" s="30" t="s">
        <v>22</v>
      </c>
      <c r="F73" s="34" t="s">
        <v>55</v>
      </c>
      <c r="G73" s="33" t="s">
        <v>234</v>
      </c>
      <c r="H73" s="34" t="s">
        <v>235</v>
      </c>
      <c r="I73" s="34" t="s">
        <v>236</v>
      </c>
      <c r="J73" s="44">
        <v>44.716696</v>
      </c>
      <c r="K73" s="44"/>
      <c r="L73" s="44"/>
      <c r="M73" s="44"/>
      <c r="N73" s="44">
        <v>44.716696</v>
      </c>
      <c r="O73" s="45" t="s">
        <v>32</v>
      </c>
      <c r="P73" s="46"/>
      <c r="Q73" s="46"/>
      <c r="R73" s="59" t="s">
        <v>27</v>
      </c>
      <c r="S73" s="59"/>
      <c r="T73" s="60"/>
    </row>
    <row r="74" s="4" customFormat="1" ht="54" customHeight="1" spans="1:20">
      <c r="A74" s="32"/>
      <c r="B74" s="32" t="s">
        <v>122</v>
      </c>
      <c r="C74" s="33" t="s">
        <v>123</v>
      </c>
      <c r="D74" s="33">
        <v>39</v>
      </c>
      <c r="E74" s="30" t="s">
        <v>22</v>
      </c>
      <c r="F74" s="34" t="s">
        <v>92</v>
      </c>
      <c r="G74" s="33" t="s">
        <v>237</v>
      </c>
      <c r="H74" s="34" t="s">
        <v>238</v>
      </c>
      <c r="I74" s="34" t="s">
        <v>239</v>
      </c>
      <c r="J74" s="44">
        <v>37.099711</v>
      </c>
      <c r="K74" s="44"/>
      <c r="L74" s="44"/>
      <c r="M74" s="44"/>
      <c r="N74" s="44">
        <v>37.099711</v>
      </c>
      <c r="O74" s="45" t="s">
        <v>32</v>
      </c>
      <c r="P74" s="46"/>
      <c r="Q74" s="46"/>
      <c r="R74" s="59" t="s">
        <v>27</v>
      </c>
      <c r="S74" s="59"/>
      <c r="T74" s="60"/>
    </row>
    <row r="75" s="4" customFormat="1" ht="54" customHeight="1" spans="1:20">
      <c r="A75" s="32"/>
      <c r="B75" s="32" t="s">
        <v>122</v>
      </c>
      <c r="C75" s="33" t="s">
        <v>123</v>
      </c>
      <c r="D75" s="33">
        <v>40</v>
      </c>
      <c r="E75" s="30" t="s">
        <v>22</v>
      </c>
      <c r="F75" s="34" t="s">
        <v>92</v>
      </c>
      <c r="G75" s="33" t="s">
        <v>240</v>
      </c>
      <c r="H75" s="34" t="s">
        <v>241</v>
      </c>
      <c r="I75" s="34" t="s">
        <v>242</v>
      </c>
      <c r="J75" s="44">
        <v>49.666026</v>
      </c>
      <c r="K75" s="44"/>
      <c r="L75" s="44"/>
      <c r="M75" s="44"/>
      <c r="N75" s="44">
        <v>49.666026</v>
      </c>
      <c r="O75" s="45" t="s">
        <v>32</v>
      </c>
      <c r="P75" s="46"/>
      <c r="Q75" s="46"/>
      <c r="R75" s="59" t="s">
        <v>27</v>
      </c>
      <c r="S75" s="59"/>
      <c r="T75" s="60"/>
    </row>
    <row r="76" s="4" customFormat="1" ht="54" customHeight="1" spans="1:20">
      <c r="A76" s="32"/>
      <c r="B76" s="32" t="s">
        <v>122</v>
      </c>
      <c r="C76" s="33" t="s">
        <v>123</v>
      </c>
      <c r="D76" s="33">
        <v>41</v>
      </c>
      <c r="E76" s="30" t="s">
        <v>22</v>
      </c>
      <c r="F76" s="34" t="s">
        <v>28</v>
      </c>
      <c r="G76" s="33" t="s">
        <v>243</v>
      </c>
      <c r="H76" s="34" t="s">
        <v>244</v>
      </c>
      <c r="I76" s="34" t="s">
        <v>245</v>
      </c>
      <c r="J76" s="44">
        <v>10.312794</v>
      </c>
      <c r="K76" s="44"/>
      <c r="L76" s="44"/>
      <c r="M76" s="44"/>
      <c r="N76" s="44">
        <v>10.312794</v>
      </c>
      <c r="O76" s="45" t="s">
        <v>32</v>
      </c>
      <c r="P76" s="46"/>
      <c r="Q76" s="46"/>
      <c r="R76" s="59" t="s">
        <v>27</v>
      </c>
      <c r="S76" s="59"/>
      <c r="T76" s="60"/>
    </row>
    <row r="77" s="4" customFormat="1" ht="54" customHeight="1" spans="1:20">
      <c r="A77" s="32"/>
      <c r="B77" s="32" t="s">
        <v>122</v>
      </c>
      <c r="C77" s="33" t="s">
        <v>123</v>
      </c>
      <c r="D77" s="33">
        <v>42</v>
      </c>
      <c r="E77" s="30" t="s">
        <v>22</v>
      </c>
      <c r="F77" s="34" t="s">
        <v>28</v>
      </c>
      <c r="G77" s="33" t="s">
        <v>246</v>
      </c>
      <c r="H77" s="34" t="s">
        <v>247</v>
      </c>
      <c r="I77" s="34" t="s">
        <v>248</v>
      </c>
      <c r="J77" s="44">
        <v>17.102925</v>
      </c>
      <c r="K77" s="44"/>
      <c r="L77" s="44"/>
      <c r="M77" s="44"/>
      <c r="N77" s="44">
        <v>17.102925</v>
      </c>
      <c r="O77" s="45" t="s">
        <v>32</v>
      </c>
      <c r="P77" s="46"/>
      <c r="Q77" s="46"/>
      <c r="R77" s="59" t="s">
        <v>27</v>
      </c>
      <c r="S77" s="59"/>
      <c r="T77" s="60"/>
    </row>
    <row r="78" s="4" customFormat="1" ht="54" customHeight="1" spans="1:20">
      <c r="A78" s="32"/>
      <c r="B78" s="32" t="s">
        <v>122</v>
      </c>
      <c r="C78" s="33" t="s">
        <v>123</v>
      </c>
      <c r="D78" s="33">
        <v>43</v>
      </c>
      <c r="E78" s="30" t="s">
        <v>22</v>
      </c>
      <c r="F78" s="34" t="s">
        <v>28</v>
      </c>
      <c r="G78" s="33" t="s">
        <v>249</v>
      </c>
      <c r="H78" s="34" t="s">
        <v>250</v>
      </c>
      <c r="I78" s="34" t="s">
        <v>251</v>
      </c>
      <c r="J78" s="44">
        <v>47.5253</v>
      </c>
      <c r="K78" s="44"/>
      <c r="L78" s="44"/>
      <c r="M78" s="44"/>
      <c r="N78" s="44">
        <v>47.5253</v>
      </c>
      <c r="O78" s="45" t="s">
        <v>32</v>
      </c>
      <c r="P78" s="46"/>
      <c r="Q78" s="46"/>
      <c r="R78" s="59" t="s">
        <v>27</v>
      </c>
      <c r="S78" s="59"/>
      <c r="T78" s="60"/>
    </row>
    <row r="79" s="4" customFormat="1" ht="54" customHeight="1" spans="1:20">
      <c r="A79" s="32"/>
      <c r="B79" s="32" t="s">
        <v>122</v>
      </c>
      <c r="C79" s="33" t="s">
        <v>123</v>
      </c>
      <c r="D79" s="33">
        <v>44</v>
      </c>
      <c r="E79" s="30" t="s">
        <v>22</v>
      </c>
      <c r="F79" s="34" t="s">
        <v>28</v>
      </c>
      <c r="G79" s="33" t="s">
        <v>252</v>
      </c>
      <c r="H79" s="34" t="s">
        <v>253</v>
      </c>
      <c r="I79" s="34" t="s">
        <v>254</v>
      </c>
      <c r="J79" s="44">
        <v>32.8304</v>
      </c>
      <c r="K79" s="44"/>
      <c r="L79" s="44"/>
      <c r="M79" s="44"/>
      <c r="N79" s="44">
        <v>32.8304</v>
      </c>
      <c r="O79" s="45" t="s">
        <v>32</v>
      </c>
      <c r="P79" s="46"/>
      <c r="Q79" s="46"/>
      <c r="R79" s="59" t="s">
        <v>27</v>
      </c>
      <c r="S79" s="59"/>
      <c r="T79" s="60"/>
    </row>
    <row r="80" s="4" customFormat="1" ht="54" customHeight="1" spans="1:20">
      <c r="A80" s="32"/>
      <c r="B80" s="32" t="s">
        <v>122</v>
      </c>
      <c r="C80" s="33" t="s">
        <v>123</v>
      </c>
      <c r="D80" s="33">
        <v>45</v>
      </c>
      <c r="E80" s="30" t="s">
        <v>22</v>
      </c>
      <c r="F80" s="34" t="s">
        <v>255</v>
      </c>
      <c r="G80" s="33" t="s">
        <v>256</v>
      </c>
      <c r="H80" s="34" t="s">
        <v>257</v>
      </c>
      <c r="I80" s="34" t="s">
        <v>258</v>
      </c>
      <c r="J80" s="44">
        <v>93.3113</v>
      </c>
      <c r="K80" s="44"/>
      <c r="L80" s="44"/>
      <c r="M80" s="44"/>
      <c r="N80" s="44">
        <v>93.3113</v>
      </c>
      <c r="O80" s="45" t="s">
        <v>32</v>
      </c>
      <c r="P80" s="46"/>
      <c r="Q80" s="46"/>
      <c r="R80" s="59" t="s">
        <v>27</v>
      </c>
      <c r="S80" s="59"/>
      <c r="T80" s="60"/>
    </row>
    <row r="81" s="4" customFormat="1" ht="54" customHeight="1" spans="1:20">
      <c r="A81" s="32"/>
      <c r="B81" s="32" t="s">
        <v>122</v>
      </c>
      <c r="C81" s="33" t="s">
        <v>123</v>
      </c>
      <c r="D81" s="33">
        <v>46</v>
      </c>
      <c r="E81" s="30" t="s">
        <v>22</v>
      </c>
      <c r="F81" s="34" t="s">
        <v>255</v>
      </c>
      <c r="G81" s="33" t="s">
        <v>259</v>
      </c>
      <c r="H81" s="34" t="s">
        <v>260</v>
      </c>
      <c r="I81" s="34" t="s">
        <v>261</v>
      </c>
      <c r="J81" s="44">
        <v>16.8946</v>
      </c>
      <c r="K81" s="44"/>
      <c r="L81" s="44"/>
      <c r="M81" s="44"/>
      <c r="N81" s="44">
        <v>16.8946</v>
      </c>
      <c r="O81" s="45" t="s">
        <v>32</v>
      </c>
      <c r="P81" s="46"/>
      <c r="Q81" s="46"/>
      <c r="R81" s="59" t="s">
        <v>27</v>
      </c>
      <c r="S81" s="59"/>
      <c r="T81" s="60"/>
    </row>
    <row r="82" s="4" customFormat="1" ht="54" customHeight="1" spans="1:20">
      <c r="A82" s="32"/>
      <c r="B82" s="32" t="s">
        <v>122</v>
      </c>
      <c r="C82" s="33" t="s">
        <v>123</v>
      </c>
      <c r="D82" s="33">
        <v>47</v>
      </c>
      <c r="E82" s="30" t="s">
        <v>22</v>
      </c>
      <c r="F82" s="34" t="s">
        <v>255</v>
      </c>
      <c r="G82" s="33" t="s">
        <v>262</v>
      </c>
      <c r="H82" s="34" t="s">
        <v>263</v>
      </c>
      <c r="I82" s="34" t="s">
        <v>264</v>
      </c>
      <c r="J82" s="44">
        <v>65.881</v>
      </c>
      <c r="K82" s="44"/>
      <c r="L82" s="44"/>
      <c r="M82" s="44"/>
      <c r="N82" s="44">
        <v>65.881</v>
      </c>
      <c r="O82" s="45" t="s">
        <v>32</v>
      </c>
      <c r="P82" s="46"/>
      <c r="Q82" s="46"/>
      <c r="R82" s="59" t="s">
        <v>27</v>
      </c>
      <c r="S82" s="59"/>
      <c r="T82" s="60"/>
    </row>
    <row r="83" s="4" customFormat="1" ht="54" customHeight="1" spans="1:20">
      <c r="A83" s="32"/>
      <c r="B83" s="32" t="s">
        <v>122</v>
      </c>
      <c r="C83" s="33" t="s">
        <v>123</v>
      </c>
      <c r="D83" s="33">
        <v>48</v>
      </c>
      <c r="E83" s="30" t="s">
        <v>22</v>
      </c>
      <c r="F83" s="34" t="s">
        <v>255</v>
      </c>
      <c r="G83" s="33" t="s">
        <v>265</v>
      </c>
      <c r="H83" s="34" t="s">
        <v>266</v>
      </c>
      <c r="I83" s="34" t="s">
        <v>267</v>
      </c>
      <c r="J83" s="44">
        <v>19.5944</v>
      </c>
      <c r="K83" s="44"/>
      <c r="L83" s="44"/>
      <c r="M83" s="44"/>
      <c r="N83" s="44">
        <v>19.5944</v>
      </c>
      <c r="O83" s="45" t="s">
        <v>32</v>
      </c>
      <c r="P83" s="46"/>
      <c r="Q83" s="46"/>
      <c r="R83" s="59" t="s">
        <v>27</v>
      </c>
      <c r="S83" s="59"/>
      <c r="T83" s="60"/>
    </row>
    <row r="84" s="4" customFormat="1" ht="54" customHeight="1" spans="1:20">
      <c r="A84" s="32"/>
      <c r="B84" s="32" t="s">
        <v>122</v>
      </c>
      <c r="C84" s="33" t="s">
        <v>123</v>
      </c>
      <c r="D84" s="33">
        <v>49</v>
      </c>
      <c r="E84" s="30" t="s">
        <v>22</v>
      </c>
      <c r="F84" s="34" t="s">
        <v>255</v>
      </c>
      <c r="G84" s="33" t="s">
        <v>268</v>
      </c>
      <c r="H84" s="34" t="s">
        <v>269</v>
      </c>
      <c r="I84" s="34" t="s">
        <v>270</v>
      </c>
      <c r="J84" s="44">
        <v>56.8083</v>
      </c>
      <c r="K84" s="44"/>
      <c r="L84" s="44"/>
      <c r="M84" s="44"/>
      <c r="N84" s="44">
        <v>56.8083</v>
      </c>
      <c r="O84" s="45" t="s">
        <v>32</v>
      </c>
      <c r="P84" s="46"/>
      <c r="Q84" s="46"/>
      <c r="R84" s="59" t="s">
        <v>27</v>
      </c>
      <c r="S84" s="59"/>
      <c r="T84" s="60"/>
    </row>
    <row r="85" s="4" customFormat="1" ht="54" customHeight="1" spans="1:20">
      <c r="A85" s="32"/>
      <c r="B85" s="32" t="s">
        <v>122</v>
      </c>
      <c r="C85" s="33" t="s">
        <v>123</v>
      </c>
      <c r="D85" s="33">
        <v>50</v>
      </c>
      <c r="E85" s="30" t="s">
        <v>22</v>
      </c>
      <c r="F85" s="34" t="s">
        <v>37</v>
      </c>
      <c r="G85" s="33" t="s">
        <v>271</v>
      </c>
      <c r="H85" s="34" t="s">
        <v>272</v>
      </c>
      <c r="I85" s="34" t="s">
        <v>273</v>
      </c>
      <c r="J85" s="44">
        <v>58.085737</v>
      </c>
      <c r="K85" s="44"/>
      <c r="L85" s="44"/>
      <c r="M85" s="44"/>
      <c r="N85" s="44">
        <v>58.085737</v>
      </c>
      <c r="O85" s="45" t="s">
        <v>32</v>
      </c>
      <c r="P85" s="46"/>
      <c r="Q85" s="46"/>
      <c r="R85" s="59" t="s">
        <v>27</v>
      </c>
      <c r="S85" s="59"/>
      <c r="T85" s="60"/>
    </row>
    <row r="86" s="4" customFormat="1" ht="54" customHeight="1" spans="1:20">
      <c r="A86" s="32"/>
      <c r="B86" s="32" t="s">
        <v>122</v>
      </c>
      <c r="C86" s="33" t="s">
        <v>123</v>
      </c>
      <c r="D86" s="33">
        <v>51</v>
      </c>
      <c r="E86" s="30" t="s">
        <v>22</v>
      </c>
      <c r="F86" s="34" t="s">
        <v>37</v>
      </c>
      <c r="G86" s="33" t="s">
        <v>274</v>
      </c>
      <c r="H86" s="34" t="s">
        <v>275</v>
      </c>
      <c r="I86" s="34" t="s">
        <v>276</v>
      </c>
      <c r="J86" s="44">
        <v>21.476553</v>
      </c>
      <c r="K86" s="44"/>
      <c r="L86" s="44"/>
      <c r="M86" s="44"/>
      <c r="N86" s="44">
        <v>21.476553</v>
      </c>
      <c r="O86" s="45" t="s">
        <v>32</v>
      </c>
      <c r="P86" s="46"/>
      <c r="Q86" s="46"/>
      <c r="R86" s="59" t="s">
        <v>27</v>
      </c>
      <c r="S86" s="59"/>
      <c r="T86" s="60"/>
    </row>
    <row r="87" s="4" customFormat="1" ht="54" customHeight="1" spans="1:20">
      <c r="A87" s="32"/>
      <c r="B87" s="32" t="s">
        <v>122</v>
      </c>
      <c r="C87" s="33" t="s">
        <v>123</v>
      </c>
      <c r="D87" s="33">
        <v>52</v>
      </c>
      <c r="E87" s="30" t="s">
        <v>22</v>
      </c>
      <c r="F87" s="34" t="s">
        <v>37</v>
      </c>
      <c r="G87" s="33" t="s">
        <v>277</v>
      </c>
      <c r="H87" s="34" t="s">
        <v>278</v>
      </c>
      <c r="I87" s="34" t="s">
        <v>279</v>
      </c>
      <c r="J87" s="44">
        <v>61.549137</v>
      </c>
      <c r="K87" s="44"/>
      <c r="L87" s="44"/>
      <c r="M87" s="44"/>
      <c r="N87" s="44">
        <v>61.549137</v>
      </c>
      <c r="O87" s="45" t="s">
        <v>32</v>
      </c>
      <c r="P87" s="46"/>
      <c r="Q87" s="46"/>
      <c r="R87" s="59" t="s">
        <v>27</v>
      </c>
      <c r="S87" s="59"/>
      <c r="T87" s="60"/>
    </row>
    <row r="88" s="4" customFormat="1" ht="54" customHeight="1" spans="1:20">
      <c r="A88" s="32"/>
      <c r="B88" s="32" t="s">
        <v>122</v>
      </c>
      <c r="C88" s="33" t="s">
        <v>123</v>
      </c>
      <c r="D88" s="33">
        <v>53</v>
      </c>
      <c r="E88" s="30" t="s">
        <v>22</v>
      </c>
      <c r="F88" s="34" t="s">
        <v>37</v>
      </c>
      <c r="G88" s="33" t="s">
        <v>280</v>
      </c>
      <c r="H88" s="34" t="s">
        <v>281</v>
      </c>
      <c r="I88" s="34" t="s">
        <v>282</v>
      </c>
      <c r="J88" s="44">
        <v>19.50782</v>
      </c>
      <c r="K88" s="44"/>
      <c r="L88" s="44"/>
      <c r="M88" s="44"/>
      <c r="N88" s="44">
        <v>19.50782</v>
      </c>
      <c r="O88" s="45" t="s">
        <v>32</v>
      </c>
      <c r="P88" s="46"/>
      <c r="Q88" s="46"/>
      <c r="R88" s="59" t="s">
        <v>27</v>
      </c>
      <c r="S88" s="59"/>
      <c r="T88" s="60"/>
    </row>
    <row r="89" s="4" customFormat="1" ht="54" customHeight="1" spans="1:20">
      <c r="A89" s="32"/>
      <c r="B89" s="32" t="s">
        <v>122</v>
      </c>
      <c r="C89" s="33" t="s">
        <v>123</v>
      </c>
      <c r="D89" s="33">
        <v>54</v>
      </c>
      <c r="E89" s="30" t="s">
        <v>22</v>
      </c>
      <c r="F89" s="34" t="s">
        <v>64</v>
      </c>
      <c r="G89" s="33" t="s">
        <v>283</v>
      </c>
      <c r="H89" s="34" t="s">
        <v>284</v>
      </c>
      <c r="I89" s="34" t="s">
        <v>285</v>
      </c>
      <c r="J89" s="44">
        <v>23.772809</v>
      </c>
      <c r="K89" s="44"/>
      <c r="L89" s="44"/>
      <c r="M89" s="44"/>
      <c r="N89" s="44">
        <v>23.772809</v>
      </c>
      <c r="O89" s="45" t="s">
        <v>32</v>
      </c>
      <c r="P89" s="46"/>
      <c r="Q89" s="46"/>
      <c r="R89" s="59" t="s">
        <v>27</v>
      </c>
      <c r="S89" s="59"/>
      <c r="T89" s="60"/>
    </row>
    <row r="90" s="4" customFormat="1" ht="54" customHeight="1" spans="1:20">
      <c r="A90" s="32"/>
      <c r="B90" s="32" t="s">
        <v>122</v>
      </c>
      <c r="C90" s="33" t="s">
        <v>123</v>
      </c>
      <c r="D90" s="33">
        <v>55</v>
      </c>
      <c r="E90" s="30" t="s">
        <v>22</v>
      </c>
      <c r="F90" s="34" t="s">
        <v>64</v>
      </c>
      <c r="G90" s="33" t="s">
        <v>65</v>
      </c>
      <c r="H90" s="34" t="s">
        <v>286</v>
      </c>
      <c r="I90" s="34" t="s">
        <v>287</v>
      </c>
      <c r="J90" s="44">
        <v>21.042381</v>
      </c>
      <c r="K90" s="44"/>
      <c r="L90" s="44"/>
      <c r="M90" s="44"/>
      <c r="N90" s="44">
        <v>21.042381</v>
      </c>
      <c r="O90" s="45" t="s">
        <v>32</v>
      </c>
      <c r="P90" s="46"/>
      <c r="Q90" s="46"/>
      <c r="R90" s="59" t="s">
        <v>27</v>
      </c>
      <c r="S90" s="59"/>
      <c r="T90" s="60"/>
    </row>
    <row r="91" s="4" customFormat="1" ht="54" customHeight="1" spans="1:20">
      <c r="A91" s="32"/>
      <c r="B91" s="32" t="s">
        <v>122</v>
      </c>
      <c r="C91" s="33" t="s">
        <v>123</v>
      </c>
      <c r="D91" s="33">
        <v>56</v>
      </c>
      <c r="E91" s="30" t="s">
        <v>22</v>
      </c>
      <c r="F91" s="34" t="s">
        <v>64</v>
      </c>
      <c r="G91" s="33" t="s">
        <v>288</v>
      </c>
      <c r="H91" s="34" t="s">
        <v>289</v>
      </c>
      <c r="I91" s="34" t="s">
        <v>290</v>
      </c>
      <c r="J91" s="44">
        <v>13.812963</v>
      </c>
      <c r="K91" s="44"/>
      <c r="L91" s="44"/>
      <c r="M91" s="44"/>
      <c r="N91" s="44">
        <v>13.812963</v>
      </c>
      <c r="O91" s="45" t="s">
        <v>32</v>
      </c>
      <c r="P91" s="46"/>
      <c r="Q91" s="46"/>
      <c r="R91" s="59" t="s">
        <v>27</v>
      </c>
      <c r="S91" s="59"/>
      <c r="T91" s="60"/>
    </row>
    <row r="92" s="4" customFormat="1" ht="54" customHeight="1" spans="1:20">
      <c r="A92" s="32"/>
      <c r="B92" s="32" t="s">
        <v>122</v>
      </c>
      <c r="C92" s="33" t="s">
        <v>123</v>
      </c>
      <c r="D92" s="33">
        <v>57</v>
      </c>
      <c r="E92" s="30" t="s">
        <v>22</v>
      </c>
      <c r="F92" s="34" t="s">
        <v>64</v>
      </c>
      <c r="G92" s="33" t="s">
        <v>291</v>
      </c>
      <c r="H92" s="34" t="s">
        <v>292</v>
      </c>
      <c r="I92" s="34" t="s">
        <v>293</v>
      </c>
      <c r="J92" s="44">
        <v>23.905317</v>
      </c>
      <c r="K92" s="44"/>
      <c r="L92" s="44"/>
      <c r="M92" s="44"/>
      <c r="N92" s="44">
        <v>23.905317</v>
      </c>
      <c r="O92" s="45" t="s">
        <v>32</v>
      </c>
      <c r="P92" s="46"/>
      <c r="Q92" s="46"/>
      <c r="R92" s="59" t="s">
        <v>27</v>
      </c>
      <c r="S92" s="59"/>
      <c r="T92" s="60"/>
    </row>
    <row r="93" s="5" customFormat="1" ht="54" customHeight="1" spans="1:20">
      <c r="A93" s="61"/>
      <c r="B93" s="32" t="s">
        <v>122</v>
      </c>
      <c r="C93" s="33" t="s">
        <v>123</v>
      </c>
      <c r="D93" s="33">
        <v>58</v>
      </c>
      <c r="E93" s="30" t="s">
        <v>22</v>
      </c>
      <c r="F93" s="62" t="s">
        <v>55</v>
      </c>
      <c r="G93" s="63" t="s">
        <v>294</v>
      </c>
      <c r="H93" s="63" t="s">
        <v>295</v>
      </c>
      <c r="I93" s="63" t="s">
        <v>296</v>
      </c>
      <c r="J93" s="64">
        <v>23.158825</v>
      </c>
      <c r="K93" s="65"/>
      <c r="L93" s="65"/>
      <c r="M93" s="65"/>
      <c r="N93" s="66">
        <v>23.158825</v>
      </c>
      <c r="O93" s="45" t="s">
        <v>32</v>
      </c>
      <c r="P93" s="67"/>
      <c r="Q93" s="65"/>
      <c r="R93" s="23" t="s">
        <v>27</v>
      </c>
      <c r="S93" s="70"/>
      <c r="T93" s="71"/>
    </row>
    <row r="94" s="6" customFormat="1" ht="54" customHeight="1" spans="1:20">
      <c r="A94" s="61"/>
      <c r="B94" s="32" t="s">
        <v>122</v>
      </c>
      <c r="C94" s="33" t="s">
        <v>123</v>
      </c>
      <c r="D94" s="33">
        <v>59</v>
      </c>
      <c r="E94" s="30" t="s">
        <v>22</v>
      </c>
      <c r="F94" s="62" t="s">
        <v>37</v>
      </c>
      <c r="G94" s="26" t="s">
        <v>24</v>
      </c>
      <c r="H94" s="63" t="s">
        <v>297</v>
      </c>
      <c r="I94" s="63" t="s">
        <v>298</v>
      </c>
      <c r="J94" s="64">
        <v>26.603625</v>
      </c>
      <c r="K94" s="65"/>
      <c r="L94" s="65"/>
      <c r="M94" s="65"/>
      <c r="N94" s="66">
        <v>26.603625</v>
      </c>
      <c r="O94" s="45" t="s">
        <v>32</v>
      </c>
      <c r="P94" s="67"/>
      <c r="Q94" s="65"/>
      <c r="R94" s="70" t="s">
        <v>27</v>
      </c>
      <c r="S94" s="70"/>
      <c r="T94" s="71"/>
    </row>
    <row r="95" s="6" customFormat="1" ht="54" customHeight="1" spans="1:20">
      <c r="A95" s="61"/>
      <c r="B95" s="32" t="s">
        <v>122</v>
      </c>
      <c r="C95" s="33" t="s">
        <v>123</v>
      </c>
      <c r="D95" s="33">
        <v>60</v>
      </c>
      <c r="E95" s="30" t="s">
        <v>22</v>
      </c>
      <c r="F95" s="62" t="s">
        <v>71</v>
      </c>
      <c r="G95" s="26" t="s">
        <v>24</v>
      </c>
      <c r="H95" s="63" t="s">
        <v>299</v>
      </c>
      <c r="I95" s="63" t="s">
        <v>300</v>
      </c>
      <c r="J95" s="64">
        <v>27.821525</v>
      </c>
      <c r="K95" s="65"/>
      <c r="L95" s="65"/>
      <c r="M95" s="65"/>
      <c r="N95" s="66">
        <v>27.821525</v>
      </c>
      <c r="O95" s="45" t="s">
        <v>32</v>
      </c>
      <c r="P95" s="67"/>
      <c r="Q95" s="65"/>
      <c r="R95" s="23" t="s">
        <v>27</v>
      </c>
      <c r="S95" s="70"/>
      <c r="T95" s="71"/>
    </row>
    <row r="96" s="6" customFormat="1" ht="54" customHeight="1" spans="1:20">
      <c r="A96" s="61"/>
      <c r="B96" s="32" t="s">
        <v>122</v>
      </c>
      <c r="C96" s="33" t="s">
        <v>123</v>
      </c>
      <c r="D96" s="33">
        <v>61</v>
      </c>
      <c r="E96" s="30" t="s">
        <v>22</v>
      </c>
      <c r="F96" s="62" t="s">
        <v>168</v>
      </c>
      <c r="G96" s="26" t="s">
        <v>24</v>
      </c>
      <c r="H96" s="63" t="s">
        <v>301</v>
      </c>
      <c r="I96" s="63" t="s">
        <v>302</v>
      </c>
      <c r="J96" s="64">
        <v>29.42893</v>
      </c>
      <c r="K96" s="65"/>
      <c r="L96" s="65"/>
      <c r="M96" s="65"/>
      <c r="N96" s="66">
        <v>29.42893</v>
      </c>
      <c r="O96" s="45" t="s">
        <v>32</v>
      </c>
      <c r="P96" s="67"/>
      <c r="Q96" s="65"/>
      <c r="R96" s="70" t="s">
        <v>27</v>
      </c>
      <c r="S96" s="70"/>
      <c r="T96" s="71"/>
    </row>
    <row r="97" s="6" customFormat="1" ht="54" customHeight="1" spans="1:20">
      <c r="A97" s="61"/>
      <c r="B97" s="32" t="s">
        <v>122</v>
      </c>
      <c r="C97" s="33" t="s">
        <v>123</v>
      </c>
      <c r="D97" s="33">
        <v>62</v>
      </c>
      <c r="E97" s="30" t="s">
        <v>22</v>
      </c>
      <c r="F97" s="62" t="s">
        <v>71</v>
      </c>
      <c r="G97" s="63" t="s">
        <v>141</v>
      </c>
      <c r="H97" s="63" t="s">
        <v>142</v>
      </c>
      <c r="I97" s="63" t="s">
        <v>303</v>
      </c>
      <c r="J97" s="64">
        <v>76.7879</v>
      </c>
      <c r="K97" s="65"/>
      <c r="L97" s="65"/>
      <c r="M97" s="65"/>
      <c r="N97" s="66">
        <v>76.7879</v>
      </c>
      <c r="O97" s="45" t="s">
        <v>32</v>
      </c>
      <c r="P97" s="67"/>
      <c r="Q97" s="65"/>
      <c r="R97" s="70" t="s">
        <v>27</v>
      </c>
      <c r="S97" s="70"/>
      <c r="T97" s="71"/>
    </row>
    <row r="98" s="6" customFormat="1" ht="54" customHeight="1" spans="1:20">
      <c r="A98" s="61"/>
      <c r="B98" s="32" t="s">
        <v>122</v>
      </c>
      <c r="C98" s="33" t="s">
        <v>123</v>
      </c>
      <c r="D98" s="33">
        <v>63</v>
      </c>
      <c r="E98" s="30" t="s">
        <v>22</v>
      </c>
      <c r="F98" s="62" t="s">
        <v>71</v>
      </c>
      <c r="G98" s="63" t="s">
        <v>304</v>
      </c>
      <c r="H98" s="63" t="s">
        <v>305</v>
      </c>
      <c r="I98" s="63" t="s">
        <v>306</v>
      </c>
      <c r="J98" s="64">
        <v>36.815184</v>
      </c>
      <c r="K98" s="65"/>
      <c r="L98" s="65"/>
      <c r="M98" s="65"/>
      <c r="N98" s="66">
        <v>36.815184</v>
      </c>
      <c r="O98" s="45" t="s">
        <v>32</v>
      </c>
      <c r="P98" s="67"/>
      <c r="Q98" s="65"/>
      <c r="R98" s="70" t="s">
        <v>27</v>
      </c>
      <c r="S98" s="70"/>
      <c r="T98" s="71"/>
    </row>
    <row r="99" s="6" customFormat="1" ht="54" customHeight="1" spans="1:20">
      <c r="A99" s="61"/>
      <c r="B99" s="32" t="s">
        <v>122</v>
      </c>
      <c r="C99" s="33" t="s">
        <v>123</v>
      </c>
      <c r="D99" s="33">
        <v>64</v>
      </c>
      <c r="E99" s="30" t="s">
        <v>22</v>
      </c>
      <c r="F99" s="62" t="s">
        <v>71</v>
      </c>
      <c r="G99" s="63" t="s">
        <v>307</v>
      </c>
      <c r="H99" s="63" t="s">
        <v>308</v>
      </c>
      <c r="I99" s="63" t="s">
        <v>309</v>
      </c>
      <c r="J99" s="64">
        <v>15.889339</v>
      </c>
      <c r="K99" s="65"/>
      <c r="L99" s="65"/>
      <c r="M99" s="65"/>
      <c r="N99" s="66">
        <v>15.889339</v>
      </c>
      <c r="O99" s="45" t="s">
        <v>32</v>
      </c>
      <c r="P99" s="67"/>
      <c r="Q99" s="65"/>
      <c r="R99" s="70" t="s">
        <v>27</v>
      </c>
      <c r="S99" s="70"/>
      <c r="T99" s="71"/>
    </row>
    <row r="100" s="6" customFormat="1" ht="54" customHeight="1" spans="1:20">
      <c r="A100" s="61"/>
      <c r="B100" s="32" t="s">
        <v>122</v>
      </c>
      <c r="C100" s="33" t="s">
        <v>123</v>
      </c>
      <c r="D100" s="33">
        <v>65</v>
      </c>
      <c r="E100" s="30" t="s">
        <v>22</v>
      </c>
      <c r="F100" s="62" t="s">
        <v>71</v>
      </c>
      <c r="G100" s="63" t="s">
        <v>310</v>
      </c>
      <c r="H100" s="63" t="s">
        <v>311</v>
      </c>
      <c r="I100" s="63" t="s">
        <v>312</v>
      </c>
      <c r="J100" s="64">
        <v>6.218932</v>
      </c>
      <c r="K100" s="65"/>
      <c r="L100" s="65"/>
      <c r="M100" s="65"/>
      <c r="N100" s="66">
        <v>6.218932</v>
      </c>
      <c r="O100" s="45" t="s">
        <v>32</v>
      </c>
      <c r="P100" s="67"/>
      <c r="Q100" s="65"/>
      <c r="R100" s="70" t="s">
        <v>27</v>
      </c>
      <c r="S100" s="70"/>
      <c r="T100" s="71"/>
    </row>
    <row r="101" s="6" customFormat="1" ht="54" customHeight="1" spans="1:20">
      <c r="A101" s="61"/>
      <c r="B101" s="32" t="s">
        <v>122</v>
      </c>
      <c r="C101" s="33" t="s">
        <v>123</v>
      </c>
      <c r="D101" s="33">
        <v>66</v>
      </c>
      <c r="E101" s="30" t="s">
        <v>22</v>
      </c>
      <c r="F101" s="62" t="s">
        <v>71</v>
      </c>
      <c r="G101" s="63" t="s">
        <v>313</v>
      </c>
      <c r="H101" s="63" t="s">
        <v>314</v>
      </c>
      <c r="I101" s="63" t="s">
        <v>315</v>
      </c>
      <c r="J101" s="64">
        <v>35.021894</v>
      </c>
      <c r="K101" s="65"/>
      <c r="L101" s="65"/>
      <c r="M101" s="65"/>
      <c r="N101" s="66">
        <v>35.021894</v>
      </c>
      <c r="O101" s="45" t="s">
        <v>32</v>
      </c>
      <c r="P101" s="67"/>
      <c r="Q101" s="65"/>
      <c r="R101" s="70" t="s">
        <v>27</v>
      </c>
      <c r="S101" s="70"/>
      <c r="T101" s="71"/>
    </row>
    <row r="102" s="6" customFormat="1" ht="54" customHeight="1" spans="1:20">
      <c r="A102" s="61"/>
      <c r="B102" s="32" t="s">
        <v>122</v>
      </c>
      <c r="C102" s="33" t="s">
        <v>123</v>
      </c>
      <c r="D102" s="33">
        <v>67</v>
      </c>
      <c r="E102" s="30" t="s">
        <v>22</v>
      </c>
      <c r="F102" s="62" t="s">
        <v>71</v>
      </c>
      <c r="G102" s="63" t="s">
        <v>144</v>
      </c>
      <c r="H102" s="63" t="s">
        <v>145</v>
      </c>
      <c r="I102" s="63" t="s">
        <v>316</v>
      </c>
      <c r="J102" s="64">
        <v>51.483076</v>
      </c>
      <c r="K102" s="65"/>
      <c r="L102" s="65">
        <v>50</v>
      </c>
      <c r="M102" s="65"/>
      <c r="N102" s="66">
        <v>1.483076</v>
      </c>
      <c r="O102" s="45" t="s">
        <v>32</v>
      </c>
      <c r="P102" s="67"/>
      <c r="Q102" s="65"/>
      <c r="R102" s="70" t="s">
        <v>27</v>
      </c>
      <c r="S102" s="70"/>
      <c r="T102" s="51"/>
    </row>
    <row r="103" s="6" customFormat="1" ht="54" customHeight="1" spans="1:20">
      <c r="A103" s="61"/>
      <c r="B103" s="32" t="s">
        <v>122</v>
      </c>
      <c r="C103" s="33" t="s">
        <v>123</v>
      </c>
      <c r="D103" s="33">
        <v>68</v>
      </c>
      <c r="E103" s="30" t="s">
        <v>22</v>
      </c>
      <c r="F103" s="62" t="s">
        <v>28</v>
      </c>
      <c r="G103" s="63" t="s">
        <v>317</v>
      </c>
      <c r="H103" s="63" t="s">
        <v>318</v>
      </c>
      <c r="I103" s="63" t="s">
        <v>319</v>
      </c>
      <c r="J103" s="64">
        <v>68.406084</v>
      </c>
      <c r="K103" s="65"/>
      <c r="L103" s="65"/>
      <c r="M103" s="65"/>
      <c r="N103" s="66">
        <v>68.406084</v>
      </c>
      <c r="O103" s="45" t="s">
        <v>32</v>
      </c>
      <c r="P103" s="67"/>
      <c r="Q103" s="65"/>
      <c r="R103" s="70" t="s">
        <v>27</v>
      </c>
      <c r="S103" s="70"/>
      <c r="T103" s="71"/>
    </row>
    <row r="104" s="6" customFormat="1" ht="54" customHeight="1" spans="1:20">
      <c r="A104" s="61"/>
      <c r="B104" s="32" t="s">
        <v>122</v>
      </c>
      <c r="C104" s="33" t="s">
        <v>123</v>
      </c>
      <c r="D104" s="33">
        <v>69</v>
      </c>
      <c r="E104" s="30" t="s">
        <v>22</v>
      </c>
      <c r="F104" s="62" t="s">
        <v>255</v>
      </c>
      <c r="G104" s="63" t="s">
        <v>320</v>
      </c>
      <c r="H104" s="63" t="s">
        <v>321</v>
      </c>
      <c r="I104" s="63" t="s">
        <v>322</v>
      </c>
      <c r="J104" s="64">
        <v>52.427399</v>
      </c>
      <c r="K104" s="65"/>
      <c r="L104" s="65"/>
      <c r="M104" s="65"/>
      <c r="N104" s="66">
        <v>52.427399</v>
      </c>
      <c r="O104" s="45" t="s">
        <v>32</v>
      </c>
      <c r="P104" s="67"/>
      <c r="Q104" s="65"/>
      <c r="R104" s="70" t="s">
        <v>27</v>
      </c>
      <c r="S104" s="70"/>
      <c r="T104" s="71"/>
    </row>
    <row r="105" s="6" customFormat="1" ht="54" customHeight="1" spans="1:20">
      <c r="A105" s="61"/>
      <c r="B105" s="32" t="s">
        <v>122</v>
      </c>
      <c r="C105" s="33" t="s">
        <v>123</v>
      </c>
      <c r="D105" s="33">
        <v>70</v>
      </c>
      <c r="E105" s="30" t="s">
        <v>22</v>
      </c>
      <c r="F105" s="62" t="s">
        <v>255</v>
      </c>
      <c r="G105" s="63" t="s">
        <v>323</v>
      </c>
      <c r="H105" s="63" t="s">
        <v>324</v>
      </c>
      <c r="I105" s="63" t="s">
        <v>325</v>
      </c>
      <c r="J105" s="64">
        <v>31.270517</v>
      </c>
      <c r="K105" s="65"/>
      <c r="L105" s="65"/>
      <c r="M105" s="65"/>
      <c r="N105" s="66">
        <v>31.270517</v>
      </c>
      <c r="O105" s="45" t="s">
        <v>32</v>
      </c>
      <c r="P105" s="67"/>
      <c r="Q105" s="65"/>
      <c r="R105" s="70" t="s">
        <v>27</v>
      </c>
      <c r="S105" s="70"/>
      <c r="T105" s="71"/>
    </row>
    <row r="106" s="6" customFormat="1" ht="54" customHeight="1" spans="1:20">
      <c r="A106" s="61"/>
      <c r="B106" s="32" t="s">
        <v>122</v>
      </c>
      <c r="C106" s="33" t="s">
        <v>123</v>
      </c>
      <c r="D106" s="33">
        <v>71</v>
      </c>
      <c r="E106" s="30" t="s">
        <v>22</v>
      </c>
      <c r="F106" s="62" t="s">
        <v>255</v>
      </c>
      <c r="G106" s="63" t="s">
        <v>326</v>
      </c>
      <c r="H106" s="63" t="s">
        <v>327</v>
      </c>
      <c r="I106" s="63" t="s">
        <v>328</v>
      </c>
      <c r="J106" s="64">
        <v>32.911186</v>
      </c>
      <c r="K106" s="65"/>
      <c r="L106" s="65"/>
      <c r="M106" s="65"/>
      <c r="N106" s="66">
        <v>32.911186</v>
      </c>
      <c r="O106" s="45" t="s">
        <v>32</v>
      </c>
      <c r="P106" s="67"/>
      <c r="Q106" s="65"/>
      <c r="R106" s="70" t="s">
        <v>27</v>
      </c>
      <c r="S106" s="70"/>
      <c r="T106" s="71"/>
    </row>
    <row r="107" s="6" customFormat="1" ht="54" customHeight="1" spans="1:20">
      <c r="A107" s="61"/>
      <c r="B107" s="32" t="s">
        <v>122</v>
      </c>
      <c r="C107" s="33" t="s">
        <v>123</v>
      </c>
      <c r="D107" s="33">
        <v>72</v>
      </c>
      <c r="E107" s="30" t="s">
        <v>22</v>
      </c>
      <c r="F107" s="62" t="s">
        <v>255</v>
      </c>
      <c r="G107" s="63" t="s">
        <v>329</v>
      </c>
      <c r="H107" s="63" t="s">
        <v>330</v>
      </c>
      <c r="I107" s="63" t="s">
        <v>331</v>
      </c>
      <c r="J107" s="64">
        <v>60.515993</v>
      </c>
      <c r="K107" s="65"/>
      <c r="L107" s="65"/>
      <c r="M107" s="65"/>
      <c r="N107" s="66">
        <v>60.515993</v>
      </c>
      <c r="O107" s="45" t="s">
        <v>32</v>
      </c>
      <c r="P107" s="67"/>
      <c r="Q107" s="65"/>
      <c r="R107" s="70" t="s">
        <v>27</v>
      </c>
      <c r="S107" s="70"/>
      <c r="T107" s="71"/>
    </row>
    <row r="108" s="7" customFormat="1" ht="54" customHeight="1" spans="1:20">
      <c r="A108" s="61"/>
      <c r="B108" s="32" t="s">
        <v>122</v>
      </c>
      <c r="C108" s="33" t="s">
        <v>123</v>
      </c>
      <c r="D108" s="33">
        <v>73</v>
      </c>
      <c r="E108" s="30" t="s">
        <v>22</v>
      </c>
      <c r="F108" s="62" t="s">
        <v>103</v>
      </c>
      <c r="G108" s="63" t="s">
        <v>332</v>
      </c>
      <c r="H108" s="63" t="s">
        <v>333</v>
      </c>
      <c r="I108" s="63" t="s">
        <v>334</v>
      </c>
      <c r="J108" s="64">
        <v>7.411891</v>
      </c>
      <c r="K108" s="65"/>
      <c r="L108" s="65"/>
      <c r="M108" s="65"/>
      <c r="N108" s="66">
        <v>7.411891</v>
      </c>
      <c r="O108" s="45" t="s">
        <v>32</v>
      </c>
      <c r="P108" s="67"/>
      <c r="Q108" s="65"/>
      <c r="R108" s="70" t="s">
        <v>27</v>
      </c>
      <c r="S108" s="70"/>
      <c r="T108" s="71"/>
    </row>
    <row r="109" s="7" customFormat="1" ht="54" customHeight="1" spans="1:20">
      <c r="A109" s="61"/>
      <c r="B109" s="32" t="s">
        <v>122</v>
      </c>
      <c r="C109" s="33" t="s">
        <v>123</v>
      </c>
      <c r="D109" s="33">
        <v>74</v>
      </c>
      <c r="E109" s="30" t="s">
        <v>22</v>
      </c>
      <c r="F109" s="62" t="s">
        <v>103</v>
      </c>
      <c r="G109" s="63" t="s">
        <v>335</v>
      </c>
      <c r="H109" s="63" t="s">
        <v>336</v>
      </c>
      <c r="I109" s="63" t="s">
        <v>337</v>
      </c>
      <c r="J109" s="64">
        <v>41.975844</v>
      </c>
      <c r="K109" s="65"/>
      <c r="L109" s="65"/>
      <c r="M109" s="65"/>
      <c r="N109" s="66">
        <v>41.975844</v>
      </c>
      <c r="O109" s="45" t="s">
        <v>32</v>
      </c>
      <c r="P109" s="67"/>
      <c r="Q109" s="65"/>
      <c r="R109" s="70" t="s">
        <v>27</v>
      </c>
      <c r="S109" s="70"/>
      <c r="T109" s="71"/>
    </row>
    <row r="110" s="7" customFormat="1" ht="54" customHeight="1" spans="1:20">
      <c r="A110" s="61"/>
      <c r="B110" s="32" t="s">
        <v>122</v>
      </c>
      <c r="C110" s="33" t="s">
        <v>123</v>
      </c>
      <c r="D110" s="33">
        <v>75</v>
      </c>
      <c r="E110" s="30" t="s">
        <v>22</v>
      </c>
      <c r="F110" s="62" t="s">
        <v>103</v>
      </c>
      <c r="G110" s="63" t="s">
        <v>338</v>
      </c>
      <c r="H110" s="63" t="s">
        <v>339</v>
      </c>
      <c r="I110" s="63" t="s">
        <v>340</v>
      </c>
      <c r="J110" s="64">
        <v>23.354303</v>
      </c>
      <c r="K110" s="65"/>
      <c r="L110" s="65"/>
      <c r="M110" s="65"/>
      <c r="N110" s="66">
        <v>23.354303</v>
      </c>
      <c r="O110" s="45" t="s">
        <v>32</v>
      </c>
      <c r="P110" s="67"/>
      <c r="Q110" s="65"/>
      <c r="R110" s="70" t="s">
        <v>27</v>
      </c>
      <c r="S110" s="70"/>
      <c r="T110" s="71"/>
    </row>
    <row r="111" s="7" customFormat="1" ht="54" customHeight="1" spans="1:20">
      <c r="A111" s="61"/>
      <c r="B111" s="32" t="s">
        <v>122</v>
      </c>
      <c r="C111" s="33" t="s">
        <v>123</v>
      </c>
      <c r="D111" s="33">
        <v>76</v>
      </c>
      <c r="E111" s="30" t="s">
        <v>22</v>
      </c>
      <c r="F111" s="62" t="s">
        <v>92</v>
      </c>
      <c r="G111" s="63" t="s">
        <v>341</v>
      </c>
      <c r="H111" s="63" t="s">
        <v>342</v>
      </c>
      <c r="I111" s="63" t="s">
        <v>343</v>
      </c>
      <c r="J111" s="64">
        <v>51.752019</v>
      </c>
      <c r="K111" s="65"/>
      <c r="L111" s="65"/>
      <c r="M111" s="65"/>
      <c r="N111" s="66">
        <v>51.752019</v>
      </c>
      <c r="O111" s="45" t="s">
        <v>32</v>
      </c>
      <c r="P111" s="67"/>
      <c r="Q111" s="65"/>
      <c r="R111" s="70" t="s">
        <v>27</v>
      </c>
      <c r="S111" s="70"/>
      <c r="T111" s="71"/>
    </row>
    <row r="112" s="7" customFormat="1" ht="54" customHeight="1" spans="1:20">
      <c r="A112" s="61"/>
      <c r="B112" s="32" t="s">
        <v>122</v>
      </c>
      <c r="C112" s="33" t="s">
        <v>123</v>
      </c>
      <c r="D112" s="33">
        <v>77</v>
      </c>
      <c r="E112" s="30" t="s">
        <v>22</v>
      </c>
      <c r="F112" s="62" t="s">
        <v>92</v>
      </c>
      <c r="G112" s="63" t="s">
        <v>344</v>
      </c>
      <c r="H112" s="63" t="s">
        <v>345</v>
      </c>
      <c r="I112" s="63" t="s">
        <v>346</v>
      </c>
      <c r="J112" s="64">
        <v>14.139942</v>
      </c>
      <c r="K112" s="65"/>
      <c r="L112" s="65"/>
      <c r="M112" s="65"/>
      <c r="N112" s="66">
        <v>14.139942</v>
      </c>
      <c r="O112" s="45" t="s">
        <v>32</v>
      </c>
      <c r="P112" s="67"/>
      <c r="Q112" s="65"/>
      <c r="R112" s="70" t="s">
        <v>27</v>
      </c>
      <c r="S112" s="70"/>
      <c r="T112" s="71"/>
    </row>
    <row r="113" s="7" customFormat="1" ht="54" customHeight="1" spans="1:20">
      <c r="A113" s="61"/>
      <c r="B113" s="32" t="s">
        <v>122</v>
      </c>
      <c r="C113" s="33" t="s">
        <v>123</v>
      </c>
      <c r="D113" s="33">
        <v>78</v>
      </c>
      <c r="E113" s="30" t="s">
        <v>22</v>
      </c>
      <c r="F113" s="62" t="s">
        <v>64</v>
      </c>
      <c r="G113" s="63" t="s">
        <v>347</v>
      </c>
      <c r="H113" s="63" t="s">
        <v>348</v>
      </c>
      <c r="I113" s="63" t="s">
        <v>349</v>
      </c>
      <c r="J113" s="64">
        <v>29.710752</v>
      </c>
      <c r="K113" s="65"/>
      <c r="L113" s="65"/>
      <c r="M113" s="65"/>
      <c r="N113" s="66">
        <v>29.710752</v>
      </c>
      <c r="O113" s="45" t="s">
        <v>32</v>
      </c>
      <c r="P113" s="67"/>
      <c r="Q113" s="65"/>
      <c r="R113" s="23" t="s">
        <v>27</v>
      </c>
      <c r="S113" s="70"/>
      <c r="T113" s="71"/>
    </row>
    <row r="114" s="7" customFormat="1" ht="54" customHeight="1" spans="1:20">
      <c r="A114" s="61"/>
      <c r="B114" s="32" t="s">
        <v>122</v>
      </c>
      <c r="C114" s="33" t="s">
        <v>123</v>
      </c>
      <c r="D114" s="33">
        <v>79</v>
      </c>
      <c r="E114" s="30" t="s">
        <v>22</v>
      </c>
      <c r="F114" s="62" t="s">
        <v>41</v>
      </c>
      <c r="G114" s="63" t="s">
        <v>350</v>
      </c>
      <c r="H114" s="63" t="s">
        <v>351</v>
      </c>
      <c r="I114" s="63" t="s">
        <v>352</v>
      </c>
      <c r="J114" s="64">
        <v>122.329115</v>
      </c>
      <c r="K114" s="65"/>
      <c r="L114" s="65">
        <v>120</v>
      </c>
      <c r="M114" s="65"/>
      <c r="N114" s="66">
        <v>2.329115</v>
      </c>
      <c r="O114" s="45" t="s">
        <v>32</v>
      </c>
      <c r="P114" s="67"/>
      <c r="Q114" s="65"/>
      <c r="R114" s="70" t="s">
        <v>27</v>
      </c>
      <c r="S114" s="70"/>
      <c r="T114" s="51"/>
    </row>
    <row r="115" s="7" customFormat="1" ht="54" customHeight="1" spans="1:20">
      <c r="A115" s="61"/>
      <c r="B115" s="32" t="s">
        <v>122</v>
      </c>
      <c r="C115" s="33" t="s">
        <v>123</v>
      </c>
      <c r="D115" s="33">
        <v>80</v>
      </c>
      <c r="E115" s="30" t="s">
        <v>22</v>
      </c>
      <c r="F115" s="62" t="s">
        <v>33</v>
      </c>
      <c r="G115" s="63" t="s">
        <v>353</v>
      </c>
      <c r="H115" s="63" t="s">
        <v>354</v>
      </c>
      <c r="I115" s="63" t="s">
        <v>355</v>
      </c>
      <c r="J115" s="64">
        <v>52.657956</v>
      </c>
      <c r="K115" s="65"/>
      <c r="L115" s="65"/>
      <c r="M115" s="65"/>
      <c r="N115" s="66">
        <v>52.657956</v>
      </c>
      <c r="O115" s="45" t="s">
        <v>32</v>
      </c>
      <c r="P115" s="67"/>
      <c r="Q115" s="65"/>
      <c r="R115" s="70" t="s">
        <v>27</v>
      </c>
      <c r="S115" s="70"/>
      <c r="T115" s="71"/>
    </row>
    <row r="116" s="7" customFormat="1" ht="54" customHeight="1" spans="1:20">
      <c r="A116" s="61"/>
      <c r="B116" s="32" t="s">
        <v>122</v>
      </c>
      <c r="C116" s="33" t="s">
        <v>123</v>
      </c>
      <c r="D116" s="33">
        <v>81</v>
      </c>
      <c r="E116" s="30" t="s">
        <v>22</v>
      </c>
      <c r="F116" s="62" t="s">
        <v>33</v>
      </c>
      <c r="G116" s="63" t="s">
        <v>356</v>
      </c>
      <c r="H116" s="63" t="s">
        <v>357</v>
      </c>
      <c r="I116" s="63" t="s">
        <v>358</v>
      </c>
      <c r="J116" s="64">
        <v>14.710675</v>
      </c>
      <c r="K116" s="65"/>
      <c r="L116" s="65"/>
      <c r="M116" s="65"/>
      <c r="N116" s="66">
        <v>14.710675</v>
      </c>
      <c r="O116" s="45" t="s">
        <v>32</v>
      </c>
      <c r="P116" s="67"/>
      <c r="Q116" s="65"/>
      <c r="R116" s="70" t="s">
        <v>27</v>
      </c>
      <c r="S116" s="70"/>
      <c r="T116" s="71"/>
    </row>
    <row r="117" s="7" customFormat="1" ht="54" customHeight="1" spans="1:20">
      <c r="A117" s="61"/>
      <c r="B117" s="32" t="s">
        <v>122</v>
      </c>
      <c r="C117" s="33" t="s">
        <v>123</v>
      </c>
      <c r="D117" s="33">
        <v>82</v>
      </c>
      <c r="E117" s="30" t="s">
        <v>22</v>
      </c>
      <c r="F117" s="62" t="s">
        <v>168</v>
      </c>
      <c r="G117" s="63" t="s">
        <v>359</v>
      </c>
      <c r="H117" s="63" t="s">
        <v>360</v>
      </c>
      <c r="I117" s="63" t="s">
        <v>361</v>
      </c>
      <c r="J117" s="64">
        <v>45.074516</v>
      </c>
      <c r="K117" s="65"/>
      <c r="L117" s="65"/>
      <c r="M117" s="65"/>
      <c r="N117" s="66">
        <v>45.074516</v>
      </c>
      <c r="O117" s="45" t="s">
        <v>32</v>
      </c>
      <c r="P117" s="67"/>
      <c r="Q117" s="65"/>
      <c r="R117" s="23" t="s">
        <v>27</v>
      </c>
      <c r="S117" s="70"/>
      <c r="T117" s="71"/>
    </row>
    <row r="118" s="7" customFormat="1" ht="54" customHeight="1" spans="1:20">
      <c r="A118" s="61"/>
      <c r="B118" s="32" t="s">
        <v>122</v>
      </c>
      <c r="C118" s="33" t="s">
        <v>123</v>
      </c>
      <c r="D118" s="33">
        <v>83</v>
      </c>
      <c r="E118" s="30" t="s">
        <v>22</v>
      </c>
      <c r="F118" s="62" t="s">
        <v>168</v>
      </c>
      <c r="G118" s="63" t="s">
        <v>362</v>
      </c>
      <c r="H118" s="63" t="s">
        <v>363</v>
      </c>
      <c r="I118" s="63" t="s">
        <v>364</v>
      </c>
      <c r="J118" s="64">
        <v>20.939304</v>
      </c>
      <c r="K118" s="65"/>
      <c r="L118" s="65"/>
      <c r="M118" s="65"/>
      <c r="N118" s="66">
        <v>20.939304</v>
      </c>
      <c r="O118" s="45" t="s">
        <v>32</v>
      </c>
      <c r="P118" s="67"/>
      <c r="Q118" s="65"/>
      <c r="R118" s="72" t="s">
        <v>27</v>
      </c>
      <c r="S118" s="70"/>
      <c r="T118" s="71"/>
    </row>
    <row r="119" s="7" customFormat="1" ht="92" customHeight="1" spans="1:20">
      <c r="A119" s="61"/>
      <c r="B119" s="32" t="s">
        <v>122</v>
      </c>
      <c r="C119" s="33" t="s">
        <v>123</v>
      </c>
      <c r="D119" s="33">
        <v>84</v>
      </c>
      <c r="E119" s="30" t="s">
        <v>22</v>
      </c>
      <c r="F119" s="62" t="s">
        <v>55</v>
      </c>
      <c r="G119" s="63" t="s">
        <v>365</v>
      </c>
      <c r="H119" s="63" t="s">
        <v>366</v>
      </c>
      <c r="I119" s="63" t="s">
        <v>367</v>
      </c>
      <c r="J119" s="65">
        <v>36</v>
      </c>
      <c r="K119" s="65">
        <v>36</v>
      </c>
      <c r="L119" s="65"/>
      <c r="M119" s="65"/>
      <c r="N119" s="66"/>
      <c r="O119" s="45" t="s">
        <v>32</v>
      </c>
      <c r="P119" s="67"/>
      <c r="Q119" s="65"/>
      <c r="R119" s="70" t="s">
        <v>27</v>
      </c>
      <c r="S119" s="70"/>
      <c r="T119" s="71"/>
    </row>
    <row r="120" s="7" customFormat="1" ht="54" customHeight="1" spans="1:20">
      <c r="A120" s="61"/>
      <c r="B120" s="32" t="s">
        <v>122</v>
      </c>
      <c r="C120" s="33" t="s">
        <v>123</v>
      </c>
      <c r="D120" s="33">
        <v>85</v>
      </c>
      <c r="E120" s="30" t="s">
        <v>22</v>
      </c>
      <c r="F120" s="27" t="s">
        <v>23</v>
      </c>
      <c r="G120" s="26" t="s">
        <v>24</v>
      </c>
      <c r="H120" s="63" t="s">
        <v>368</v>
      </c>
      <c r="I120" s="63"/>
      <c r="J120" s="65">
        <v>1288.5902</v>
      </c>
      <c r="K120" s="65"/>
      <c r="L120" s="65"/>
      <c r="M120" s="65">
        <v>756</v>
      </c>
      <c r="N120" s="66">
        <v>532.5902</v>
      </c>
      <c r="O120" s="45" t="s">
        <v>32</v>
      </c>
      <c r="P120" s="67"/>
      <c r="Q120" s="65"/>
      <c r="R120" s="70" t="s">
        <v>27</v>
      </c>
      <c r="S120" s="70"/>
      <c r="T120" s="71"/>
    </row>
    <row r="121" ht="54" customHeight="1" spans="1:22">
      <c r="A121" s="18" t="s">
        <v>369</v>
      </c>
      <c r="B121" s="32"/>
      <c r="C121" s="33"/>
      <c r="D121" s="26">
        <v>2</v>
      </c>
      <c r="E121" s="30"/>
      <c r="F121" s="27"/>
      <c r="G121" s="26"/>
      <c r="H121" s="27"/>
      <c r="I121" s="27"/>
      <c r="J121" s="40">
        <f>J122+J123</f>
        <v>166</v>
      </c>
      <c r="K121" s="40">
        <v>16.3</v>
      </c>
      <c r="L121" s="40">
        <v>5</v>
      </c>
      <c r="M121" s="40">
        <f>M122+M123</f>
        <v>72.5</v>
      </c>
      <c r="N121" s="40">
        <f>N122+N123</f>
        <v>72.2</v>
      </c>
      <c r="O121" s="45"/>
      <c r="P121" s="40"/>
      <c r="Q121" s="40"/>
      <c r="R121" s="53"/>
      <c r="S121" s="53"/>
      <c r="T121" s="55"/>
      <c r="U121" s="8"/>
      <c r="V121" s="8"/>
    </row>
    <row r="122" ht="54" customHeight="1" spans="1:22">
      <c r="A122" s="18"/>
      <c r="B122" s="18" t="s">
        <v>370</v>
      </c>
      <c r="C122" s="26" t="s">
        <v>370</v>
      </c>
      <c r="D122" s="26">
        <v>1</v>
      </c>
      <c r="E122" s="26" t="s">
        <v>22</v>
      </c>
      <c r="F122" s="27" t="s">
        <v>23</v>
      </c>
      <c r="G122" s="26" t="s">
        <v>24</v>
      </c>
      <c r="H122" s="27" t="s">
        <v>371</v>
      </c>
      <c r="I122" s="27" t="s">
        <v>371</v>
      </c>
      <c r="J122" s="40">
        <v>50</v>
      </c>
      <c r="K122" s="40">
        <v>16.3</v>
      </c>
      <c r="L122" s="40">
        <v>5</v>
      </c>
      <c r="M122" s="40">
        <v>12.5</v>
      </c>
      <c r="N122" s="40">
        <v>16.2</v>
      </c>
      <c r="O122" s="45" t="s">
        <v>32</v>
      </c>
      <c r="P122" s="68"/>
      <c r="Q122" s="40"/>
      <c r="R122" s="53" t="s">
        <v>27</v>
      </c>
      <c r="S122" s="53"/>
      <c r="T122" s="55"/>
      <c r="U122" s="8"/>
      <c r="V122" s="8"/>
    </row>
    <row r="123" ht="54" customHeight="1" spans="1:22">
      <c r="A123" s="18"/>
      <c r="B123" s="18" t="s">
        <v>370</v>
      </c>
      <c r="C123" s="26" t="s">
        <v>370</v>
      </c>
      <c r="D123" s="26">
        <v>2</v>
      </c>
      <c r="E123" s="26" t="s">
        <v>22</v>
      </c>
      <c r="F123" s="27" t="s">
        <v>23</v>
      </c>
      <c r="G123" s="26" t="s">
        <v>24</v>
      </c>
      <c r="H123" s="27" t="s">
        <v>372</v>
      </c>
      <c r="I123" s="27" t="s">
        <v>373</v>
      </c>
      <c r="J123" s="40">
        <v>116</v>
      </c>
      <c r="K123" s="40"/>
      <c r="L123" s="40"/>
      <c r="M123" s="40">
        <v>60</v>
      </c>
      <c r="N123" s="40">
        <v>56</v>
      </c>
      <c r="O123" s="69" t="s">
        <v>32</v>
      </c>
      <c r="P123" s="68"/>
      <c r="Q123" s="68"/>
      <c r="R123" s="53" t="s">
        <v>27</v>
      </c>
      <c r="S123" s="53"/>
      <c r="T123" s="55"/>
      <c r="U123" s="8"/>
      <c r="V123" s="8"/>
    </row>
  </sheetData>
  <autoFilter ref="A1:V123">
    <extLst/>
  </autoFilter>
  <mergeCells count="16">
    <mergeCell ref="A1:V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  <mergeCell ref="S2:S3"/>
    <mergeCell ref="T2:T3"/>
  </mergeCells>
  <pageMargins left="0.354166666666667" right="0.15625" top="0.865277777777778" bottom="0.313888888888889" header="0.511805555555556" footer="0.196527777777778"/>
  <pageSetup paperSize="9" scale="34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总项目统计表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2017-06-15T23:11:00Z</dcterms:created>
  <dcterms:modified xsi:type="dcterms:W3CDTF">2024-03-26T02:32:55Z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11</vt:lpwstr>
  </property>
  <property fmtid="{D5CDD505-2E9C-101B-9397-08002B2CF9AE}" pid="5" name="ICV">
    <vt:lpwstr>6C630A9FA9CC4D08927E885FBA617E36_13</vt:lpwstr>
  </property>
</Properties>
</file>