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<sst xmlns="http://schemas.openxmlformats.org/spreadsheetml/2006/main" count="484" uniqueCount="332">
  <si>
    <t>襄城县使用县直单位编制在乡镇工作人员纳入乡镇管理成绩汇总表</t>
  </si>
  <si>
    <t>城关镇</t>
  </si>
  <si>
    <t>姓名</t>
  </si>
  <si>
    <t>笔试成绩</t>
  </si>
  <si>
    <t>考核述职成绩</t>
  </si>
  <si>
    <t>奖励加分</t>
  </si>
  <si>
    <t>总分</t>
  </si>
  <si>
    <t>名次</t>
  </si>
  <si>
    <t>原始分</t>
  </si>
  <si>
    <t>折合分30%</t>
  </si>
  <si>
    <t>折合分70%</t>
  </si>
  <si>
    <t>任超锋</t>
  </si>
  <si>
    <t>屈广兴</t>
  </si>
  <si>
    <t>纪晓纳</t>
  </si>
  <si>
    <t>李俊豪</t>
  </si>
  <si>
    <t>郝玺斌</t>
  </si>
  <si>
    <t>曹伟杰</t>
  </si>
  <si>
    <t>王亚娟</t>
  </si>
  <si>
    <t>李亚沛</t>
  </si>
  <si>
    <t>汤晓璐</t>
  </si>
  <si>
    <t>孙皓普</t>
  </si>
  <si>
    <t>周小娟</t>
  </si>
  <si>
    <t>赵晓娜</t>
  </si>
  <si>
    <t>崔军锋</t>
  </si>
  <si>
    <t>彭晓东</t>
  </si>
  <si>
    <t>陈珂</t>
  </si>
  <si>
    <t>李浩飞</t>
  </si>
  <si>
    <t>李晓锋</t>
  </si>
  <si>
    <t>张真真</t>
  </si>
  <si>
    <t>郭攀锋</t>
  </si>
  <si>
    <t>张江燚</t>
  </si>
  <si>
    <t>张亚辉</t>
  </si>
  <si>
    <t>李要民</t>
  </si>
  <si>
    <t>丁营乡</t>
  </si>
  <si>
    <t>苗壮生</t>
  </si>
  <si>
    <t>王廷磊</t>
  </si>
  <si>
    <t>杜永超</t>
  </si>
  <si>
    <t>马高普</t>
  </si>
  <si>
    <t>刘清符</t>
  </si>
  <si>
    <t>詹利杰</t>
  </si>
  <si>
    <t>杜晓晶</t>
  </si>
  <si>
    <t>黄会娜</t>
  </si>
  <si>
    <t>姚丹丹</t>
  </si>
  <si>
    <t>张敬磊</t>
  </si>
  <si>
    <t>刘珂珂</t>
  </si>
  <si>
    <t>张永恒</t>
  </si>
  <si>
    <t>李兵</t>
  </si>
  <si>
    <t>吕青青</t>
  </si>
  <si>
    <t>冯广伟</t>
  </si>
  <si>
    <t>雷旭光</t>
  </si>
  <si>
    <t>张伟林</t>
  </si>
  <si>
    <t>范湖乡</t>
  </si>
  <si>
    <t>韩晓兵</t>
  </si>
  <si>
    <t>孙浩兵</t>
  </si>
  <si>
    <t>李帅星</t>
  </si>
  <si>
    <t>赵艳锋</t>
  </si>
  <si>
    <t>张俊明</t>
  </si>
  <si>
    <t>徐素静</t>
  </si>
  <si>
    <t>周亮峰</t>
  </si>
  <si>
    <t>郑志刚</t>
  </si>
  <si>
    <t>李家旗</t>
  </si>
  <si>
    <t>赵高源</t>
  </si>
  <si>
    <t>郑晓伟</t>
  </si>
  <si>
    <t>秦勇辉</t>
  </si>
  <si>
    <t>槐迎安</t>
  </si>
  <si>
    <t>张晓帅</t>
  </si>
  <si>
    <t>苗亚黎</t>
  </si>
  <si>
    <t>马战营</t>
  </si>
  <si>
    <t>杨江涛</t>
  </si>
  <si>
    <t>刘涛锋</t>
  </si>
  <si>
    <t>秦京垒</t>
  </si>
  <si>
    <t>李  辉</t>
  </si>
  <si>
    <t>李改鹤</t>
  </si>
  <si>
    <t>王自敬</t>
  </si>
  <si>
    <t>孙  娟</t>
  </si>
  <si>
    <t>汾陈镇</t>
  </si>
  <si>
    <t>库丰川</t>
  </si>
  <si>
    <t>方亚培</t>
  </si>
  <si>
    <t>姜振华</t>
  </si>
  <si>
    <t>李晓阁</t>
  </si>
  <si>
    <t>肖朋飞</t>
  </si>
  <si>
    <t>吕正伟</t>
  </si>
  <si>
    <t>库冰涛</t>
  </si>
  <si>
    <t>常娟霞</t>
  </si>
  <si>
    <t>巫水鹤</t>
  </si>
  <si>
    <t>郑卫东</t>
  </si>
  <si>
    <t>樊月霞</t>
  </si>
  <si>
    <t>颍回镇</t>
  </si>
  <si>
    <t>常晓华</t>
  </si>
  <si>
    <t>王豪</t>
  </si>
  <si>
    <t>十里铺镇</t>
  </si>
  <si>
    <t>史佩丽</t>
  </si>
  <si>
    <t>孙淑华</t>
  </si>
  <si>
    <t>韩阿芳</t>
  </si>
  <si>
    <t>方伟林</t>
  </si>
  <si>
    <t>余咏河</t>
  </si>
  <si>
    <t>蔡汶举</t>
  </si>
  <si>
    <t>魏伟</t>
  </si>
  <si>
    <t>李姜</t>
  </si>
  <si>
    <t>付文鹏</t>
  </si>
  <si>
    <t>蔡战霞</t>
  </si>
  <si>
    <t>陈鸽</t>
  </si>
  <si>
    <t>方丽敏</t>
  </si>
  <si>
    <t>赵军亮</t>
  </si>
  <si>
    <t>李霞</t>
  </si>
  <si>
    <t>双庙乡</t>
  </si>
  <si>
    <t>张晓兵</t>
  </si>
  <si>
    <t>王跃钦</t>
  </si>
  <si>
    <t>赵璐兵</t>
  </si>
  <si>
    <t>朱冠官</t>
  </si>
  <si>
    <t>王震</t>
  </si>
  <si>
    <t>刘占营</t>
  </si>
  <si>
    <t>冀炜</t>
  </si>
  <si>
    <t>杨卫卫</t>
  </si>
  <si>
    <t>宋绍江</t>
  </si>
  <si>
    <t>常培峰</t>
  </si>
  <si>
    <t>杨亚许</t>
  </si>
  <si>
    <t>方小迪</t>
  </si>
  <si>
    <t>刘攀攀</t>
  </si>
  <si>
    <t>杨佳旭</t>
  </si>
  <si>
    <t>叶瀚博</t>
  </si>
  <si>
    <t>颍阳镇</t>
  </si>
  <si>
    <t>张祎</t>
  </si>
  <si>
    <t>周肖冰</t>
  </si>
  <si>
    <t>叶广雨</t>
  </si>
  <si>
    <t>侯玉敏</t>
  </si>
  <si>
    <t>张成伟</t>
  </si>
  <si>
    <t>姚红霞</t>
  </si>
  <si>
    <t>黄改红</t>
  </si>
  <si>
    <t>王芳</t>
  </si>
  <si>
    <t>李浩川</t>
  </si>
  <si>
    <t>史亚斌</t>
  </si>
  <si>
    <t>杨凯歌</t>
  </si>
  <si>
    <t>何现涛</t>
  </si>
  <si>
    <t>李卫卫</t>
  </si>
  <si>
    <t>马天浩</t>
  </si>
  <si>
    <t>刘亚斌</t>
  </si>
  <si>
    <t>甄广卿</t>
  </si>
  <si>
    <t>龚阳阳</t>
  </si>
  <si>
    <t>纪小停</t>
  </si>
  <si>
    <t>刘静华</t>
  </si>
  <si>
    <t>宋俊丽</t>
  </si>
  <si>
    <t>武西娟</t>
  </si>
  <si>
    <t>湛北乡</t>
  </si>
  <si>
    <t>李晓飞</t>
  </si>
  <si>
    <t>李会珍</t>
  </si>
  <si>
    <t>邵亚伟</t>
  </si>
  <si>
    <t>闫伟</t>
  </si>
  <si>
    <t>姚晓丽</t>
  </si>
  <si>
    <t>王志刚</t>
  </si>
  <si>
    <t>孙勉</t>
  </si>
  <si>
    <t>姜军伟</t>
  </si>
  <si>
    <t>钱晓军</t>
  </si>
  <si>
    <t>李淑华</t>
  </si>
  <si>
    <t>邢娟丽</t>
  </si>
  <si>
    <t>王鹏浩</t>
  </si>
  <si>
    <t>刘旭磊</t>
  </si>
  <si>
    <t>赵亚平</t>
  </si>
  <si>
    <t>孙贯中</t>
  </si>
  <si>
    <t>朱欢友</t>
  </si>
  <si>
    <t>闫静彩</t>
  </si>
  <si>
    <t>王军亚</t>
  </si>
  <si>
    <t>翟军伟</t>
  </si>
  <si>
    <t>常松慧</t>
  </si>
  <si>
    <t>胡小霞</t>
  </si>
  <si>
    <t>姚艳丽</t>
  </si>
  <si>
    <t>苏全利</t>
  </si>
  <si>
    <t>紫云镇</t>
  </si>
  <si>
    <t>郭贯兴</t>
  </si>
  <si>
    <t>闫昱兵</t>
  </si>
  <si>
    <t>郭二平</t>
  </si>
  <si>
    <t>于艳涛</t>
  </si>
  <si>
    <t>吕志强</t>
  </si>
  <si>
    <t>朱晓锋</t>
  </si>
  <si>
    <t>郅京召</t>
  </si>
  <si>
    <t>张旭升</t>
  </si>
  <si>
    <t>常亚红</t>
  </si>
  <si>
    <t>陈宗瀚</t>
  </si>
  <si>
    <t>盛素华</t>
  </si>
  <si>
    <t>韩  煜</t>
  </si>
  <si>
    <t>耿京盼</t>
  </si>
  <si>
    <t>孔亚南</t>
  </si>
  <si>
    <t>张晓梅</t>
  </si>
  <si>
    <t>刘兵兵</t>
  </si>
  <si>
    <t>李韶华</t>
  </si>
  <si>
    <t>邓晓鹏</t>
  </si>
  <si>
    <t>王自强</t>
  </si>
  <si>
    <t>吴天恩</t>
  </si>
  <si>
    <t>刘松涛</t>
  </si>
  <si>
    <t>张军民</t>
  </si>
  <si>
    <t>付淑会</t>
  </si>
  <si>
    <t>彭二伟</t>
  </si>
  <si>
    <t>茨沟乡</t>
  </si>
  <si>
    <t>武少将</t>
  </si>
  <si>
    <t>张海洋</t>
  </si>
  <si>
    <t>王晓玲</t>
  </si>
  <si>
    <t>张洋洋</t>
  </si>
  <si>
    <t>赵高磊</t>
  </si>
  <si>
    <t>王东旭</t>
  </si>
  <si>
    <t>冯卫星</t>
  </si>
  <si>
    <t>于海川</t>
  </si>
  <si>
    <t>刘晓要</t>
  </si>
  <si>
    <t>李梅</t>
  </si>
  <si>
    <t>孙姜维</t>
  </si>
  <si>
    <t>蔡茂生</t>
  </si>
  <si>
    <t>胡德强</t>
  </si>
  <si>
    <t>刘召洋</t>
  </si>
  <si>
    <t>王炳洋</t>
  </si>
  <si>
    <t>邵辉</t>
  </si>
  <si>
    <t>李锐</t>
  </si>
  <si>
    <t>魏娟娟</t>
  </si>
  <si>
    <t>李海山</t>
  </si>
  <si>
    <t>张晓雷</t>
  </si>
  <si>
    <t>孙晓利</t>
  </si>
  <si>
    <t>鲍新新</t>
  </si>
  <si>
    <t>姜庄乡</t>
  </si>
  <si>
    <t>张华</t>
  </si>
  <si>
    <t>韩晓光</t>
  </si>
  <si>
    <t>方晓丹</t>
  </si>
  <si>
    <t>姜宗锋</t>
  </si>
  <si>
    <t>付朝霞</t>
  </si>
  <si>
    <t>朱晓杰</t>
  </si>
  <si>
    <t>朱海燕</t>
  </si>
  <si>
    <t>王杉杉</t>
  </si>
  <si>
    <t>丁军辉</t>
  </si>
  <si>
    <t>刘维召</t>
  </si>
  <si>
    <t>师培</t>
  </si>
  <si>
    <t>井冠华</t>
  </si>
  <si>
    <t>崔罗</t>
  </si>
  <si>
    <t>姜付胜</t>
  </si>
  <si>
    <t>铁豪峰</t>
  </si>
  <si>
    <t>库庄镇</t>
  </si>
  <si>
    <t>折合分</t>
  </si>
  <si>
    <t>宋鹏飞</t>
  </si>
  <si>
    <t>陈伟平</t>
  </si>
  <si>
    <t>耿晓峰</t>
  </si>
  <si>
    <t>偏  华</t>
  </si>
  <si>
    <t>孙帅举</t>
  </si>
  <si>
    <t>李  桢</t>
  </si>
  <si>
    <t>张  旭</t>
  </si>
  <si>
    <t>周彩阁</t>
  </si>
  <si>
    <t>王小卡</t>
  </si>
  <si>
    <t>李利亚</t>
  </si>
  <si>
    <t>杨丽荷</t>
  </si>
  <si>
    <t>余玲玲</t>
  </si>
  <si>
    <t>牛明霞</t>
  </si>
  <si>
    <t>余新锋</t>
  </si>
  <si>
    <t>古方方</t>
  </si>
  <si>
    <t>叶晓兵</t>
  </si>
  <si>
    <t>李瑞娟</t>
  </si>
  <si>
    <t>寇光普</t>
  </si>
  <si>
    <t>师标伟</t>
  </si>
  <si>
    <t>麦岭镇</t>
  </si>
  <si>
    <t>李晓燕</t>
  </si>
  <si>
    <t>王许亚</t>
  </si>
  <si>
    <t>孙祖轩</t>
  </si>
  <si>
    <t>马俊超</t>
  </si>
  <si>
    <t>袁峰孝</t>
  </si>
  <si>
    <t>王二卫</t>
  </si>
  <si>
    <t>高玄跃</t>
  </si>
  <si>
    <t>刘峰阳</t>
  </si>
  <si>
    <t>司晓亚</t>
  </si>
  <si>
    <t>罗泽森</t>
  </si>
  <si>
    <t>张红娟</t>
  </si>
  <si>
    <t>张创峰</t>
  </si>
  <si>
    <t>吴洁</t>
  </si>
  <si>
    <t>陈亚利</t>
  </si>
  <si>
    <t>李洋</t>
  </si>
  <si>
    <t>付占京</t>
  </si>
  <si>
    <t>杨海明</t>
  </si>
  <si>
    <t>李占朋</t>
  </si>
  <si>
    <t>芦亚敏</t>
  </si>
  <si>
    <t>赵纪委</t>
  </si>
  <si>
    <t>马桥兴</t>
  </si>
  <si>
    <t>刘洋洋</t>
  </si>
  <si>
    <t>郑江涛</t>
  </si>
  <si>
    <t>郭帅兵</t>
  </si>
  <si>
    <t>古赛虎</t>
  </si>
  <si>
    <t>芦艳伟</t>
  </si>
  <si>
    <t>柳二平</t>
  </si>
  <si>
    <t>赵旭光</t>
  </si>
  <si>
    <t>山头店乡</t>
  </si>
  <si>
    <t>李超</t>
  </si>
  <si>
    <t>王志军</t>
  </si>
  <si>
    <t>郭向阳</t>
  </si>
  <si>
    <t>宋铁举</t>
  </si>
  <si>
    <t>胡亚丽</t>
  </si>
  <si>
    <t>姚丽敏</t>
  </si>
  <si>
    <t>辛淑鹤</t>
  </si>
  <si>
    <t>井龙涛</t>
  </si>
  <si>
    <t>王春雅</t>
  </si>
  <si>
    <t>陈少虎</t>
  </si>
  <si>
    <t>许奇飞</t>
  </si>
  <si>
    <t>张鑫阳</t>
  </si>
  <si>
    <t>冯文杰</t>
  </si>
  <si>
    <t>张兵兵</t>
  </si>
  <si>
    <t>武璐璐</t>
  </si>
  <si>
    <t>古胜杰</t>
  </si>
  <si>
    <t>王洛镇</t>
  </si>
  <si>
    <t>殷铁梁</t>
  </si>
  <si>
    <t>赵彩霞</t>
  </si>
  <si>
    <t>任小军</t>
  </si>
  <si>
    <t>王晓含</t>
  </si>
  <si>
    <t>宋晓会</t>
  </si>
  <si>
    <t>张 柳</t>
  </si>
  <si>
    <t>宋晓辉</t>
  </si>
  <si>
    <t>徐李红</t>
  </si>
  <si>
    <t>刘蔚勇</t>
  </si>
  <si>
    <t>马利君</t>
  </si>
  <si>
    <t>刘丹丹</t>
  </si>
  <si>
    <t>王红英</t>
  </si>
  <si>
    <t>蒋琼琼</t>
  </si>
  <si>
    <t>赵军伟</t>
  </si>
  <si>
    <t>马兵涛</t>
  </si>
  <si>
    <t>李艳艳</t>
  </si>
  <si>
    <t>闫红霞</t>
  </si>
  <si>
    <t>姚 杰</t>
  </si>
  <si>
    <t>郭子战</t>
  </si>
  <si>
    <t>周西宝</t>
  </si>
  <si>
    <t>李小红</t>
  </si>
  <si>
    <t>邱喜芳</t>
  </si>
  <si>
    <t>杨晓玉</t>
  </si>
  <si>
    <t>徐晓伟</t>
  </si>
  <si>
    <t>李 光</t>
  </si>
  <si>
    <t>杨占桥</t>
  </si>
  <si>
    <t>曹作鹏</t>
  </si>
  <si>
    <t>周大峰</t>
  </si>
  <si>
    <t>宋可可</t>
  </si>
  <si>
    <t>王丽娜</t>
  </si>
  <si>
    <t>张永刚</t>
  </si>
  <si>
    <t>侯昌亮</t>
  </si>
  <si>
    <t>闫奎松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</si>
</sst>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4"/>
      <name val="宋体"/>
      <family val="0"/>
    </font>
    <font>
      <sz val="16"/>
      <name val="楷体"/>
      <family val="3"/>
    </font>
    <font>
      <sz val="12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/>
    </xf>
    <xf numFmtId="176" fontId="3" fillId="22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44" fillId="0" borderId="13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176" fontId="3" fillId="22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6"/>
  <sheetViews>
    <sheetView tabSelected="1" zoomScale="130" zoomScaleNormal="130" zoomScaleSheetLayoutView="100" workbookViewId="0" topLeftCell="A1">
      <selection activeCell="J3" sqref="J3"/>
    </sheetView>
  </sheetViews>
  <sheetFormatPr defaultColWidth="9.00390625" defaultRowHeight="19.5" customHeight="1"/>
  <cols>
    <col min="1" max="1" width="9.00390625" style="0" customWidth="1"/>
    <col min="2" max="2" width="8.25390625" style="0" customWidth="1"/>
    <col min="3" max="3" width="11.125" style="0" customWidth="1"/>
    <col min="4" max="4" width="8.25390625" style="1" customWidth="1"/>
    <col min="5" max="5" width="11.125" style="0" customWidth="1"/>
    <col min="6" max="6" width="9.125" style="0" customWidth="1"/>
    <col min="8" max="8" width="8.50390625" style="0" customWidth="1"/>
  </cols>
  <sheetData>
    <row r="1" spans="1:8" ht="45" customHeight="1">
      <c r="A1" s="2" t="s">
        <v>0</v>
      </c>
      <c r="B1" s="3"/>
      <c r="C1" s="3"/>
      <c r="D1" s="4"/>
      <c r="E1" s="3"/>
      <c r="F1" s="3"/>
      <c r="G1" s="3"/>
      <c r="H1" s="3"/>
    </row>
    <row r="2" spans="1:8" ht="30" customHeight="1">
      <c r="A2" s="5" t="s">
        <v>1</v>
      </c>
      <c r="B2" s="6"/>
      <c r="C2" s="6"/>
      <c r="D2" s="7"/>
      <c r="E2" s="6"/>
      <c r="F2" s="6"/>
      <c r="G2" s="6"/>
      <c r="H2" s="8"/>
    </row>
    <row r="3" spans="1:8" ht="19.5" customHeight="1">
      <c r="A3" s="9" t="s">
        <v>2</v>
      </c>
      <c r="B3" s="9" t="s">
        <v>3</v>
      </c>
      <c r="C3" s="10"/>
      <c r="D3" s="11" t="s">
        <v>4</v>
      </c>
      <c r="E3" s="10"/>
      <c r="F3" s="9" t="s">
        <v>5</v>
      </c>
      <c r="G3" s="9" t="s">
        <v>6</v>
      </c>
      <c r="H3" s="12" t="s">
        <v>7</v>
      </c>
    </row>
    <row r="4" spans="1:8" ht="19.5" customHeight="1">
      <c r="A4" s="10"/>
      <c r="B4" s="9" t="s">
        <v>8</v>
      </c>
      <c r="C4" s="9" t="s">
        <v>9</v>
      </c>
      <c r="D4" s="11" t="s">
        <v>8</v>
      </c>
      <c r="E4" s="9" t="s">
        <v>10</v>
      </c>
      <c r="F4" s="10"/>
      <c r="G4" s="10"/>
      <c r="H4" s="13"/>
    </row>
    <row r="5" spans="1:8" ht="19.5" customHeight="1">
      <c r="A5" s="10" t="s">
        <v>11</v>
      </c>
      <c r="B5" s="14">
        <v>65.0734</v>
      </c>
      <c r="C5" s="15">
        <f aca="true" t="shared" si="0" ref="C5:C26">B5*0.3</f>
        <v>19.52202</v>
      </c>
      <c r="D5" s="16">
        <v>97</v>
      </c>
      <c r="E5" s="15">
        <f aca="true" t="shared" si="1" ref="E5:E26">D5*0.7</f>
        <v>67.89999999999999</v>
      </c>
      <c r="F5" s="10">
        <v>1</v>
      </c>
      <c r="G5" s="15">
        <f aca="true" t="shared" si="2" ref="G5:G26">C5+E5+F5</f>
        <v>88.42201999999999</v>
      </c>
      <c r="H5" s="13">
        <f>RANK(G5,$G$5:$G$26,0)</f>
        <v>1</v>
      </c>
    </row>
    <row r="6" spans="1:8" ht="19.5" customHeight="1">
      <c r="A6" s="10" t="s">
        <v>12</v>
      </c>
      <c r="B6" s="14">
        <v>59.285199999999996</v>
      </c>
      <c r="C6" s="15">
        <f t="shared" si="0"/>
        <v>17.785559999999997</v>
      </c>
      <c r="D6" s="16">
        <v>94.94</v>
      </c>
      <c r="E6" s="15">
        <f t="shared" si="1"/>
        <v>66.458</v>
      </c>
      <c r="F6" s="10">
        <v>3</v>
      </c>
      <c r="G6" s="15">
        <f t="shared" si="2"/>
        <v>87.24356</v>
      </c>
      <c r="H6" s="10">
        <f>RANK(G6,$G$5:$G$26,0)</f>
        <v>2</v>
      </c>
    </row>
    <row r="7" spans="1:8" ht="19.5" customHeight="1">
      <c r="A7" s="10" t="s">
        <v>13</v>
      </c>
      <c r="B7" s="14">
        <v>59.4606</v>
      </c>
      <c r="C7" s="15">
        <f t="shared" si="0"/>
        <v>17.838179999999998</v>
      </c>
      <c r="D7" s="16">
        <v>95.78</v>
      </c>
      <c r="E7" s="15">
        <f t="shared" si="1"/>
        <v>67.04599999999999</v>
      </c>
      <c r="F7" s="10">
        <v>2</v>
      </c>
      <c r="G7" s="15">
        <f t="shared" si="2"/>
        <v>86.88417999999999</v>
      </c>
      <c r="H7" s="10">
        <f>RANK(G7,$G$5:$G$26,0)</f>
        <v>3</v>
      </c>
    </row>
    <row r="8" spans="1:8" ht="19.5" customHeight="1">
      <c r="A8" s="10" t="s">
        <v>14</v>
      </c>
      <c r="B8" s="14">
        <v>55.7772</v>
      </c>
      <c r="C8" s="15">
        <f t="shared" si="0"/>
        <v>16.733159999999998</v>
      </c>
      <c r="D8" s="16">
        <v>97.83</v>
      </c>
      <c r="E8" s="15">
        <f t="shared" si="1"/>
        <v>68.481</v>
      </c>
      <c r="F8" s="10">
        <v>1</v>
      </c>
      <c r="G8" s="15">
        <f t="shared" si="2"/>
        <v>86.21415999999999</v>
      </c>
      <c r="H8" s="10">
        <f>RANK(G8,$G$5:$G$26,0)</f>
        <v>4</v>
      </c>
    </row>
    <row r="9" spans="1:8" ht="19.5" customHeight="1">
      <c r="A9" s="10" t="s">
        <v>15</v>
      </c>
      <c r="B9" s="14">
        <v>59.8991</v>
      </c>
      <c r="C9" s="15">
        <f t="shared" si="0"/>
        <v>17.96973</v>
      </c>
      <c r="D9" s="16">
        <v>95.39</v>
      </c>
      <c r="E9" s="15">
        <f t="shared" si="1"/>
        <v>66.773</v>
      </c>
      <c r="F9" s="10"/>
      <c r="G9" s="15">
        <f t="shared" si="2"/>
        <v>84.74273</v>
      </c>
      <c r="H9" s="10">
        <f>RANK(G9,$G$5:$G$26,0)</f>
        <v>5</v>
      </c>
    </row>
    <row r="10" spans="1:8" ht="19.5" customHeight="1">
      <c r="A10" s="10" t="s">
        <v>16</v>
      </c>
      <c r="B10" s="14">
        <v>52.8831</v>
      </c>
      <c r="C10" s="15">
        <f t="shared" si="0"/>
        <v>15.86493</v>
      </c>
      <c r="D10" s="16">
        <v>96.11</v>
      </c>
      <c r="E10" s="15">
        <f t="shared" si="1"/>
        <v>67.277</v>
      </c>
      <c r="F10" s="10">
        <v>1</v>
      </c>
      <c r="G10" s="15">
        <f t="shared" si="2"/>
        <v>84.14193</v>
      </c>
      <c r="H10" s="10">
        <f>RANK(G10,$G$5:$G$26,0)</f>
        <v>6</v>
      </c>
    </row>
    <row r="11" spans="1:8" ht="19.5" customHeight="1">
      <c r="A11" s="10" t="s">
        <v>17</v>
      </c>
      <c r="B11" s="14">
        <v>55.6018</v>
      </c>
      <c r="C11" s="15">
        <f t="shared" si="0"/>
        <v>16.680539999999997</v>
      </c>
      <c r="D11" s="16">
        <v>91.33</v>
      </c>
      <c r="E11" s="15">
        <f t="shared" si="1"/>
        <v>63.931</v>
      </c>
      <c r="F11" s="10"/>
      <c r="G11" s="15">
        <f t="shared" si="2"/>
        <v>80.61153999999999</v>
      </c>
      <c r="H11" s="10">
        <f>RANK(G11,$G$5:$G$26,0)</f>
        <v>7</v>
      </c>
    </row>
    <row r="12" spans="1:8" ht="19.5" customHeight="1">
      <c r="A12" s="10" t="s">
        <v>18</v>
      </c>
      <c r="B12" s="14">
        <v>58.8467</v>
      </c>
      <c r="C12" s="15">
        <f t="shared" si="0"/>
        <v>17.65401</v>
      </c>
      <c r="D12" s="16">
        <v>89.5</v>
      </c>
      <c r="E12" s="15">
        <f t="shared" si="1"/>
        <v>62.65</v>
      </c>
      <c r="F12" s="10"/>
      <c r="G12" s="15">
        <f t="shared" si="2"/>
        <v>80.30401</v>
      </c>
      <c r="H12" s="10">
        <f>RANK(G12,$G$5:$G$26,0)</f>
        <v>8</v>
      </c>
    </row>
    <row r="13" spans="1:8" ht="19.5" customHeight="1">
      <c r="A13" s="10" t="s">
        <v>19</v>
      </c>
      <c r="B13" s="14">
        <v>60.513</v>
      </c>
      <c r="C13" s="15">
        <f t="shared" si="0"/>
        <v>18.1539</v>
      </c>
      <c r="D13" s="16">
        <v>85.22</v>
      </c>
      <c r="E13" s="15">
        <f t="shared" si="1"/>
        <v>59.653999999999996</v>
      </c>
      <c r="F13" s="10">
        <v>1</v>
      </c>
      <c r="G13" s="15">
        <f t="shared" si="2"/>
        <v>78.80789999999999</v>
      </c>
      <c r="H13" s="10">
        <f>RANK(G13,$G$5:$G$26,0)</f>
        <v>9</v>
      </c>
    </row>
    <row r="14" spans="1:8" ht="19.5" customHeight="1">
      <c r="A14" s="10" t="s">
        <v>20</v>
      </c>
      <c r="B14" s="14">
        <v>53.233900000000006</v>
      </c>
      <c r="C14" s="15">
        <f t="shared" si="0"/>
        <v>15.970170000000001</v>
      </c>
      <c r="D14" s="16">
        <v>89.44</v>
      </c>
      <c r="E14" s="15">
        <f t="shared" si="1"/>
        <v>62.608</v>
      </c>
      <c r="F14" s="10"/>
      <c r="G14" s="15">
        <f t="shared" si="2"/>
        <v>78.57817</v>
      </c>
      <c r="H14" s="10">
        <f>RANK(G14,$G$5:$G$26,0)</f>
        <v>10</v>
      </c>
    </row>
    <row r="15" spans="1:8" ht="19.5" customHeight="1">
      <c r="A15" s="10" t="s">
        <v>21</v>
      </c>
      <c r="B15" s="14">
        <v>61.653099999999995</v>
      </c>
      <c r="C15" s="15">
        <f t="shared" si="0"/>
        <v>18.495929999999998</v>
      </c>
      <c r="D15" s="16">
        <v>85.72</v>
      </c>
      <c r="E15" s="15">
        <f t="shared" si="1"/>
        <v>60.004</v>
      </c>
      <c r="F15" s="10"/>
      <c r="G15" s="15">
        <f t="shared" si="2"/>
        <v>78.49992999999999</v>
      </c>
      <c r="H15" s="10">
        <f>RANK(G15,$G$5:$G$26,0)</f>
        <v>11</v>
      </c>
    </row>
    <row r="16" spans="1:8" ht="19.5" customHeight="1">
      <c r="A16" s="10" t="s">
        <v>22</v>
      </c>
      <c r="B16" s="14">
        <v>44.113099999999996</v>
      </c>
      <c r="C16" s="15">
        <f t="shared" si="0"/>
        <v>13.233929999999999</v>
      </c>
      <c r="D16" s="16">
        <v>90.67</v>
      </c>
      <c r="E16" s="15">
        <f t="shared" si="1"/>
        <v>63.468999999999994</v>
      </c>
      <c r="F16" s="10">
        <v>1</v>
      </c>
      <c r="G16" s="15">
        <f t="shared" si="2"/>
        <v>77.70293</v>
      </c>
      <c r="H16" s="10">
        <f>RANK(G16,$G$5:$G$26,0)</f>
        <v>12</v>
      </c>
    </row>
    <row r="17" spans="1:8" ht="19.5" customHeight="1">
      <c r="A17" s="10" t="s">
        <v>23</v>
      </c>
      <c r="B17" s="14">
        <v>43.4115</v>
      </c>
      <c r="C17" s="15">
        <f t="shared" si="0"/>
        <v>13.023449999999999</v>
      </c>
      <c r="D17" s="16">
        <v>91.89</v>
      </c>
      <c r="E17" s="15">
        <f t="shared" si="1"/>
        <v>64.323</v>
      </c>
      <c r="F17" s="10"/>
      <c r="G17" s="15">
        <f t="shared" si="2"/>
        <v>77.34644999999999</v>
      </c>
      <c r="H17" s="10">
        <f>RANK(G17,$G$5:$G$26,0)</f>
        <v>13</v>
      </c>
    </row>
    <row r="18" spans="1:8" ht="19.5" customHeight="1">
      <c r="A18" s="10" t="s">
        <v>24</v>
      </c>
      <c r="B18" s="14">
        <v>48.7612</v>
      </c>
      <c r="C18" s="15">
        <f t="shared" si="0"/>
        <v>14.62836</v>
      </c>
      <c r="D18" s="16">
        <v>88.67</v>
      </c>
      <c r="E18" s="15">
        <f t="shared" si="1"/>
        <v>62.068999999999996</v>
      </c>
      <c r="F18" s="10"/>
      <c r="G18" s="15">
        <f t="shared" si="2"/>
        <v>76.69736</v>
      </c>
      <c r="H18" s="10">
        <f>RANK(G18,$G$5:$G$26,0)</f>
        <v>14</v>
      </c>
    </row>
    <row r="19" spans="1:8" ht="19.5" customHeight="1">
      <c r="A19" s="10" t="s">
        <v>25</v>
      </c>
      <c r="B19" s="14">
        <v>49.0243</v>
      </c>
      <c r="C19" s="15">
        <f t="shared" si="0"/>
        <v>14.707289999999999</v>
      </c>
      <c r="D19" s="16">
        <v>86.44</v>
      </c>
      <c r="E19" s="15">
        <f t="shared" si="1"/>
        <v>60.507999999999996</v>
      </c>
      <c r="F19" s="10"/>
      <c r="G19" s="15">
        <f t="shared" si="2"/>
        <v>75.21529</v>
      </c>
      <c r="H19" s="10">
        <f>RANK(G19,$G$5:$G$26,0)</f>
        <v>15</v>
      </c>
    </row>
    <row r="20" spans="1:8" ht="19.5" customHeight="1">
      <c r="A20" s="10" t="s">
        <v>26</v>
      </c>
      <c r="B20" s="14">
        <v>50.866</v>
      </c>
      <c r="C20" s="15">
        <f t="shared" si="0"/>
        <v>15.259799999999998</v>
      </c>
      <c r="D20" s="16">
        <v>85</v>
      </c>
      <c r="E20" s="15">
        <f t="shared" si="1"/>
        <v>59.49999999999999</v>
      </c>
      <c r="F20" s="10"/>
      <c r="G20" s="15">
        <f t="shared" si="2"/>
        <v>74.75979999999998</v>
      </c>
      <c r="H20" s="10">
        <f>RANK(G20,$G$5:$G$26,0)</f>
        <v>16</v>
      </c>
    </row>
    <row r="21" spans="1:8" ht="19.5" customHeight="1">
      <c r="A21" s="10" t="s">
        <v>27</v>
      </c>
      <c r="B21" s="14">
        <v>45.7794</v>
      </c>
      <c r="C21" s="15">
        <f t="shared" si="0"/>
        <v>13.73382</v>
      </c>
      <c r="D21" s="16">
        <v>86.06</v>
      </c>
      <c r="E21" s="15">
        <f t="shared" si="1"/>
        <v>60.242</v>
      </c>
      <c r="F21" s="10"/>
      <c r="G21" s="15">
        <f t="shared" si="2"/>
        <v>73.97582</v>
      </c>
      <c r="H21" s="10">
        <f>RANK(G21,$G$5:$G$26,0)</f>
        <v>17</v>
      </c>
    </row>
    <row r="22" spans="1:8" ht="19.5" customHeight="1">
      <c r="A22" s="10" t="s">
        <v>28</v>
      </c>
      <c r="B22" s="14">
        <v>60.9515</v>
      </c>
      <c r="C22" s="15">
        <f t="shared" si="0"/>
        <v>18.28545</v>
      </c>
      <c r="D22" s="16">
        <v>78.22</v>
      </c>
      <c r="E22" s="15">
        <f t="shared" si="1"/>
        <v>54.754</v>
      </c>
      <c r="F22" s="10"/>
      <c r="G22" s="15">
        <f t="shared" si="2"/>
        <v>73.03945</v>
      </c>
      <c r="H22" s="10">
        <f>RANK(G22,$G$5:$G$26,0)</f>
        <v>18</v>
      </c>
    </row>
    <row r="23" spans="1:8" ht="19.5" customHeight="1">
      <c r="A23" s="10" t="s">
        <v>29</v>
      </c>
      <c r="B23" s="14">
        <v>50.4275</v>
      </c>
      <c r="C23" s="15">
        <f t="shared" si="0"/>
        <v>15.12825</v>
      </c>
      <c r="D23" s="16">
        <v>74.89</v>
      </c>
      <c r="E23" s="15">
        <f t="shared" si="1"/>
        <v>52.422999999999995</v>
      </c>
      <c r="F23" s="10">
        <v>1</v>
      </c>
      <c r="G23" s="15">
        <f t="shared" si="2"/>
        <v>68.55125</v>
      </c>
      <c r="H23" s="10">
        <f>RANK(G23,$G$5:$G$26,0)</f>
        <v>19</v>
      </c>
    </row>
    <row r="24" spans="1:8" ht="19.5" customHeight="1">
      <c r="A24" s="10" t="s">
        <v>30</v>
      </c>
      <c r="B24" s="14">
        <v>55.075599999999994</v>
      </c>
      <c r="C24" s="15">
        <f t="shared" si="0"/>
        <v>16.522679999999998</v>
      </c>
      <c r="D24" s="16">
        <v>73.94</v>
      </c>
      <c r="E24" s="15">
        <f t="shared" si="1"/>
        <v>51.757999999999996</v>
      </c>
      <c r="F24" s="10"/>
      <c r="G24" s="15">
        <f t="shared" si="2"/>
        <v>68.28067999999999</v>
      </c>
      <c r="H24" s="10">
        <f>RANK(G24,$G$5:$G$26,0)</f>
        <v>20</v>
      </c>
    </row>
    <row r="25" spans="1:8" ht="19.5" customHeight="1">
      <c r="A25" s="10" t="s">
        <v>31</v>
      </c>
      <c r="B25" s="14">
        <v>54.0232</v>
      </c>
      <c r="C25" s="15">
        <f t="shared" si="0"/>
        <v>16.20696</v>
      </c>
      <c r="D25" s="16">
        <v>74.28</v>
      </c>
      <c r="E25" s="15">
        <f t="shared" si="1"/>
        <v>51.995999999999995</v>
      </c>
      <c r="F25" s="10"/>
      <c r="G25" s="15">
        <f t="shared" si="2"/>
        <v>68.20295999999999</v>
      </c>
      <c r="H25" s="10">
        <f>RANK(G25,$G$5:$G$26,0)</f>
        <v>21</v>
      </c>
    </row>
    <row r="26" spans="1:8" ht="19.5" customHeight="1">
      <c r="A26" s="10" t="s">
        <v>32</v>
      </c>
      <c r="B26" s="14">
        <v>34.0276</v>
      </c>
      <c r="C26" s="15">
        <f t="shared" si="0"/>
        <v>10.20828</v>
      </c>
      <c r="D26" s="16">
        <v>81.67</v>
      </c>
      <c r="E26" s="15">
        <f t="shared" si="1"/>
        <v>57.169</v>
      </c>
      <c r="F26" s="10"/>
      <c r="G26" s="15">
        <f t="shared" si="2"/>
        <v>67.37728</v>
      </c>
      <c r="H26" s="10">
        <f>RANK(G26,$G$5:$G$26,0)</f>
        <v>22</v>
      </c>
    </row>
    <row r="29" spans="1:8" ht="30" customHeight="1">
      <c r="A29" s="5" t="s">
        <v>33</v>
      </c>
      <c r="B29" s="6"/>
      <c r="C29" s="6"/>
      <c r="D29" s="7"/>
      <c r="E29" s="6"/>
      <c r="F29" s="6"/>
      <c r="G29" s="6"/>
      <c r="H29" s="8"/>
    </row>
    <row r="30" spans="1:8" ht="19.5" customHeight="1">
      <c r="A30" s="9" t="s">
        <v>2</v>
      </c>
      <c r="B30" s="9" t="s">
        <v>3</v>
      </c>
      <c r="C30" s="10"/>
      <c r="D30" s="11" t="s">
        <v>4</v>
      </c>
      <c r="E30" s="10"/>
      <c r="F30" s="9" t="s">
        <v>5</v>
      </c>
      <c r="G30" s="9" t="s">
        <v>6</v>
      </c>
      <c r="H30" s="12" t="s">
        <v>7</v>
      </c>
    </row>
    <row r="31" spans="1:8" ht="19.5" customHeight="1">
      <c r="A31" s="10"/>
      <c r="B31" s="9" t="s">
        <v>8</v>
      </c>
      <c r="C31" s="9" t="s">
        <v>9</v>
      </c>
      <c r="D31" s="11" t="s">
        <v>8</v>
      </c>
      <c r="E31" s="9" t="s">
        <v>10</v>
      </c>
      <c r="F31" s="10"/>
      <c r="G31" s="10"/>
      <c r="H31" s="10"/>
    </row>
    <row r="32" spans="1:8" ht="19.5" customHeight="1">
      <c r="A32" s="10" t="s">
        <v>34</v>
      </c>
      <c r="B32" s="14">
        <v>72.2376</v>
      </c>
      <c r="C32" s="15">
        <f aca="true" t="shared" si="3" ref="C32:C48">B32*0.3</f>
        <v>21.67128</v>
      </c>
      <c r="D32" s="16">
        <v>96.81</v>
      </c>
      <c r="E32" s="15">
        <f aca="true" t="shared" si="4" ref="E32:E48">D32*0.7</f>
        <v>67.767</v>
      </c>
      <c r="F32" s="10">
        <v>1</v>
      </c>
      <c r="G32" s="15">
        <f aca="true" t="shared" si="5" ref="G32:G48">C32+E32+F32</f>
        <v>90.43827999999999</v>
      </c>
      <c r="H32" s="10">
        <v>1</v>
      </c>
    </row>
    <row r="33" spans="1:8" ht="19.5" customHeight="1">
      <c r="A33" s="10" t="s">
        <v>35</v>
      </c>
      <c r="B33" s="14">
        <v>64.008</v>
      </c>
      <c r="C33" s="15">
        <f t="shared" si="3"/>
        <v>19.202399999999997</v>
      </c>
      <c r="D33" s="16">
        <v>98.13</v>
      </c>
      <c r="E33" s="15">
        <f t="shared" si="4"/>
        <v>68.69099999999999</v>
      </c>
      <c r="F33" s="10"/>
      <c r="G33" s="15">
        <f t="shared" si="5"/>
        <v>87.89339999999999</v>
      </c>
      <c r="H33" s="10">
        <v>2</v>
      </c>
    </row>
    <row r="34" spans="1:8" ht="19.5" customHeight="1">
      <c r="A34" s="10" t="s">
        <v>36</v>
      </c>
      <c r="B34" s="14">
        <v>57.607200000000006</v>
      </c>
      <c r="C34" s="15">
        <f t="shared" si="3"/>
        <v>17.28216</v>
      </c>
      <c r="D34" s="16">
        <v>98.63</v>
      </c>
      <c r="E34" s="15">
        <f t="shared" si="4"/>
        <v>69.041</v>
      </c>
      <c r="F34" s="10"/>
      <c r="G34" s="15">
        <f t="shared" si="5"/>
        <v>86.32316</v>
      </c>
      <c r="H34" s="10">
        <v>3</v>
      </c>
    </row>
    <row r="35" spans="1:8" ht="19.5" customHeight="1">
      <c r="A35" s="10" t="s">
        <v>37</v>
      </c>
      <c r="B35" s="14">
        <v>60.452</v>
      </c>
      <c r="C35" s="15">
        <f t="shared" si="3"/>
        <v>18.1356</v>
      </c>
      <c r="D35" s="16">
        <v>95</v>
      </c>
      <c r="E35" s="15">
        <f t="shared" si="4"/>
        <v>66.5</v>
      </c>
      <c r="F35" s="10">
        <v>1</v>
      </c>
      <c r="G35" s="15">
        <f t="shared" si="5"/>
        <v>85.6356</v>
      </c>
      <c r="H35" s="10">
        <v>4</v>
      </c>
    </row>
    <row r="36" spans="1:8" ht="19.5" customHeight="1">
      <c r="A36" s="10" t="s">
        <v>38</v>
      </c>
      <c r="B36" s="14">
        <v>51.1048</v>
      </c>
      <c r="C36" s="15">
        <f t="shared" si="3"/>
        <v>15.331439999999999</v>
      </c>
      <c r="D36" s="16">
        <v>96.06</v>
      </c>
      <c r="E36" s="15">
        <f t="shared" si="4"/>
        <v>67.24199999999999</v>
      </c>
      <c r="F36" s="10"/>
      <c r="G36" s="15">
        <f t="shared" si="5"/>
        <v>82.57343999999999</v>
      </c>
      <c r="H36" s="10">
        <v>5</v>
      </c>
    </row>
    <row r="37" spans="1:8" ht="19.5" customHeight="1">
      <c r="A37" s="10" t="s">
        <v>39</v>
      </c>
      <c r="B37" s="14">
        <v>49.1744</v>
      </c>
      <c r="C37" s="15">
        <f t="shared" si="3"/>
        <v>14.75232</v>
      </c>
      <c r="D37" s="16">
        <v>94.88</v>
      </c>
      <c r="E37" s="15">
        <f t="shared" si="4"/>
        <v>66.416</v>
      </c>
      <c r="F37" s="10">
        <v>1</v>
      </c>
      <c r="G37" s="15">
        <f t="shared" si="5"/>
        <v>82.16832</v>
      </c>
      <c r="H37" s="10">
        <v>6</v>
      </c>
    </row>
    <row r="38" spans="1:8" ht="19.5" customHeight="1">
      <c r="A38" s="10" t="s">
        <v>40</v>
      </c>
      <c r="B38" s="14">
        <v>56.2864</v>
      </c>
      <c r="C38" s="15">
        <f t="shared" si="3"/>
        <v>16.88592</v>
      </c>
      <c r="D38" s="16">
        <v>92.56</v>
      </c>
      <c r="E38" s="15">
        <f t="shared" si="4"/>
        <v>64.792</v>
      </c>
      <c r="F38" s="10"/>
      <c r="G38" s="15">
        <f t="shared" si="5"/>
        <v>81.67792</v>
      </c>
      <c r="H38" s="10">
        <v>7</v>
      </c>
    </row>
    <row r="39" spans="1:8" ht="19.5" customHeight="1">
      <c r="A39" s="10" t="s">
        <v>41</v>
      </c>
      <c r="B39" s="14">
        <v>57.8104</v>
      </c>
      <c r="C39" s="15">
        <f t="shared" si="3"/>
        <v>17.34312</v>
      </c>
      <c r="D39" s="16">
        <v>91.56</v>
      </c>
      <c r="E39" s="15">
        <f t="shared" si="4"/>
        <v>64.092</v>
      </c>
      <c r="F39" s="10"/>
      <c r="G39" s="15">
        <f t="shared" si="5"/>
        <v>81.43512</v>
      </c>
      <c r="H39" s="10">
        <v>8</v>
      </c>
    </row>
    <row r="40" spans="1:8" ht="19.5" customHeight="1">
      <c r="A40" s="10" t="s">
        <v>42</v>
      </c>
      <c r="B40" s="14">
        <v>46.0248</v>
      </c>
      <c r="C40" s="15">
        <f t="shared" si="3"/>
        <v>13.80744</v>
      </c>
      <c r="D40" s="16">
        <v>94.5</v>
      </c>
      <c r="E40" s="15">
        <f t="shared" si="4"/>
        <v>66.14999999999999</v>
      </c>
      <c r="F40" s="10">
        <v>1</v>
      </c>
      <c r="G40" s="15">
        <f t="shared" si="5"/>
        <v>80.95743999999999</v>
      </c>
      <c r="H40" s="10">
        <v>9</v>
      </c>
    </row>
    <row r="41" spans="1:8" ht="19.5" customHeight="1">
      <c r="A41" s="10" t="s">
        <v>43</v>
      </c>
      <c r="B41" s="14">
        <v>52.6288</v>
      </c>
      <c r="C41" s="15">
        <f t="shared" si="3"/>
        <v>15.78864</v>
      </c>
      <c r="D41" s="16">
        <v>92.5</v>
      </c>
      <c r="E41" s="15">
        <f t="shared" si="4"/>
        <v>64.75</v>
      </c>
      <c r="F41" s="10"/>
      <c r="G41" s="15">
        <f t="shared" si="5"/>
        <v>80.53864</v>
      </c>
      <c r="H41" s="10">
        <v>10</v>
      </c>
    </row>
    <row r="42" spans="1:8" ht="19.5" customHeight="1">
      <c r="A42" s="10" t="s">
        <v>44</v>
      </c>
      <c r="B42" s="14">
        <v>51.1048</v>
      </c>
      <c r="C42" s="15">
        <f t="shared" si="3"/>
        <v>15.331439999999999</v>
      </c>
      <c r="D42" s="16">
        <v>92.75</v>
      </c>
      <c r="E42" s="15">
        <f t="shared" si="4"/>
        <v>64.925</v>
      </c>
      <c r="F42" s="10"/>
      <c r="G42" s="15">
        <f t="shared" si="5"/>
        <v>80.25644</v>
      </c>
      <c r="H42" s="10">
        <v>11</v>
      </c>
    </row>
    <row r="43" spans="1:8" ht="19.5" customHeight="1">
      <c r="A43" s="10" t="s">
        <v>45</v>
      </c>
      <c r="B43" s="14">
        <v>49.6824</v>
      </c>
      <c r="C43" s="15">
        <f t="shared" si="3"/>
        <v>14.90472</v>
      </c>
      <c r="D43" s="16">
        <v>92.81</v>
      </c>
      <c r="E43" s="15">
        <f t="shared" si="4"/>
        <v>64.967</v>
      </c>
      <c r="F43" s="10"/>
      <c r="G43" s="15">
        <f t="shared" si="5"/>
        <v>79.87172</v>
      </c>
      <c r="H43" s="10">
        <v>12</v>
      </c>
    </row>
    <row r="44" spans="1:8" ht="19.5" customHeight="1">
      <c r="A44" s="10" t="s">
        <v>46</v>
      </c>
      <c r="B44" s="14">
        <v>45.1104</v>
      </c>
      <c r="C44" s="15">
        <f t="shared" si="3"/>
        <v>13.533119999999998</v>
      </c>
      <c r="D44" s="16">
        <v>93.75</v>
      </c>
      <c r="E44" s="15">
        <f t="shared" si="4"/>
        <v>65.625</v>
      </c>
      <c r="F44" s="10"/>
      <c r="G44" s="15">
        <f t="shared" si="5"/>
        <v>79.15812</v>
      </c>
      <c r="H44" s="10">
        <v>13</v>
      </c>
    </row>
    <row r="45" spans="1:8" ht="19.5" customHeight="1">
      <c r="A45" s="10" t="s">
        <v>47</v>
      </c>
      <c r="B45" s="14">
        <v>47.5488</v>
      </c>
      <c r="C45" s="15">
        <f t="shared" si="3"/>
        <v>14.26464</v>
      </c>
      <c r="D45" s="16">
        <v>92.56</v>
      </c>
      <c r="E45" s="15">
        <f t="shared" si="4"/>
        <v>64.792</v>
      </c>
      <c r="F45" s="10"/>
      <c r="G45" s="15">
        <f t="shared" si="5"/>
        <v>79.05664</v>
      </c>
      <c r="H45" s="10">
        <v>14</v>
      </c>
    </row>
    <row r="46" spans="1:8" ht="19.5" customHeight="1">
      <c r="A46" s="10" t="s">
        <v>48</v>
      </c>
      <c r="B46" s="14">
        <v>59.3344</v>
      </c>
      <c r="C46" s="15">
        <f t="shared" si="3"/>
        <v>17.80032</v>
      </c>
      <c r="D46" s="16">
        <v>86.69</v>
      </c>
      <c r="E46" s="15">
        <f t="shared" si="4"/>
        <v>60.68299999999999</v>
      </c>
      <c r="F46" s="10"/>
      <c r="G46" s="15">
        <f t="shared" si="5"/>
        <v>78.48331999999999</v>
      </c>
      <c r="H46" s="10">
        <v>15</v>
      </c>
    </row>
    <row r="47" spans="1:8" ht="19.5" customHeight="1">
      <c r="A47" s="10" t="s">
        <v>49</v>
      </c>
      <c r="B47" s="14">
        <v>47.6504</v>
      </c>
      <c r="C47" s="15">
        <f t="shared" si="3"/>
        <v>14.295119999999999</v>
      </c>
      <c r="D47" s="16">
        <v>81.56</v>
      </c>
      <c r="E47" s="15">
        <f t="shared" si="4"/>
        <v>57.092</v>
      </c>
      <c r="F47" s="10"/>
      <c r="G47" s="15">
        <f t="shared" si="5"/>
        <v>71.38712</v>
      </c>
      <c r="H47" s="10">
        <v>16</v>
      </c>
    </row>
    <row r="48" spans="1:8" ht="19.5" customHeight="1">
      <c r="A48" s="10" t="s">
        <v>50</v>
      </c>
      <c r="B48" s="14">
        <v>42.672</v>
      </c>
      <c r="C48" s="15">
        <f t="shared" si="3"/>
        <v>12.801599999999999</v>
      </c>
      <c r="D48" s="16">
        <v>75.63</v>
      </c>
      <c r="E48" s="15">
        <f t="shared" si="4"/>
        <v>52.940999999999995</v>
      </c>
      <c r="F48" s="10"/>
      <c r="G48" s="15">
        <f t="shared" si="5"/>
        <v>65.7426</v>
      </c>
      <c r="H48" s="10">
        <v>17</v>
      </c>
    </row>
    <row r="51" spans="1:8" ht="30" customHeight="1">
      <c r="A51" s="5" t="s">
        <v>51</v>
      </c>
      <c r="B51" s="6"/>
      <c r="C51" s="6"/>
      <c r="D51" s="7"/>
      <c r="E51" s="6"/>
      <c r="F51" s="6"/>
      <c r="G51" s="6"/>
      <c r="H51" s="8"/>
    </row>
    <row r="52" spans="1:8" ht="19.5" customHeight="1">
      <c r="A52" s="9" t="s">
        <v>2</v>
      </c>
      <c r="B52" s="17" t="s">
        <v>3</v>
      </c>
      <c r="C52" s="10"/>
      <c r="D52" s="11" t="s">
        <v>4</v>
      </c>
      <c r="E52" s="10"/>
      <c r="F52" s="9" t="s">
        <v>5</v>
      </c>
      <c r="G52" s="9" t="s">
        <v>6</v>
      </c>
      <c r="H52" s="12" t="s">
        <v>7</v>
      </c>
    </row>
    <row r="53" spans="1:8" ht="19.5" customHeight="1">
      <c r="A53" s="10"/>
      <c r="B53" s="17" t="s">
        <v>8</v>
      </c>
      <c r="C53" s="9" t="s">
        <v>9</v>
      </c>
      <c r="D53" s="11" t="s">
        <v>8</v>
      </c>
      <c r="E53" s="9" t="s">
        <v>10</v>
      </c>
      <c r="F53" s="10"/>
      <c r="G53" s="10"/>
      <c r="H53" s="13"/>
    </row>
    <row r="54" spans="1:8" ht="19.5" customHeight="1">
      <c r="A54" s="10" t="s">
        <v>52</v>
      </c>
      <c r="B54" s="14">
        <v>49.0356</v>
      </c>
      <c r="C54" s="15">
        <f aca="true" t="shared" si="6" ref="C54:C76">B54*0.3</f>
        <v>14.71068</v>
      </c>
      <c r="D54" s="16">
        <v>100</v>
      </c>
      <c r="E54" s="15">
        <f aca="true" t="shared" si="7" ref="E54:E76">D54*0.7</f>
        <v>70</v>
      </c>
      <c r="F54" s="10">
        <v>5</v>
      </c>
      <c r="G54" s="15">
        <f aca="true" t="shared" si="8" ref="G54:G76">C54+E54+F54</f>
        <v>89.71068</v>
      </c>
      <c r="H54" s="10">
        <v>1</v>
      </c>
    </row>
    <row r="55" spans="1:8" ht="19.5" customHeight="1">
      <c r="A55" s="10" t="s">
        <v>53</v>
      </c>
      <c r="B55" s="14">
        <v>63.6332</v>
      </c>
      <c r="C55" s="15">
        <f t="shared" si="6"/>
        <v>19.08996</v>
      </c>
      <c r="D55" s="16">
        <v>99.43</v>
      </c>
      <c r="E55" s="15">
        <f t="shared" si="7"/>
        <v>69.601</v>
      </c>
      <c r="F55" s="10">
        <v>1</v>
      </c>
      <c r="G55" s="15">
        <f t="shared" si="8"/>
        <v>89.69096</v>
      </c>
      <c r="H55" s="10">
        <v>2</v>
      </c>
    </row>
    <row r="56" spans="1:8" ht="19.5" customHeight="1">
      <c r="A56" s="10" t="s">
        <v>54</v>
      </c>
      <c r="B56" s="14">
        <v>55.512</v>
      </c>
      <c r="C56" s="15">
        <f t="shared" si="6"/>
        <v>16.6536</v>
      </c>
      <c r="D56" s="16">
        <v>96</v>
      </c>
      <c r="E56" s="15">
        <f t="shared" si="7"/>
        <v>67.19999999999999</v>
      </c>
      <c r="F56" s="10">
        <v>4</v>
      </c>
      <c r="G56" s="15">
        <f t="shared" si="8"/>
        <v>87.85359999999999</v>
      </c>
      <c r="H56" s="10">
        <v>3</v>
      </c>
    </row>
    <row r="57" spans="1:8" ht="19.5" customHeight="1">
      <c r="A57" s="10" t="s">
        <v>55</v>
      </c>
      <c r="B57" s="14">
        <v>54.3812</v>
      </c>
      <c r="C57" s="15">
        <f t="shared" si="6"/>
        <v>16.31436</v>
      </c>
      <c r="D57" s="16">
        <v>98.86</v>
      </c>
      <c r="E57" s="15">
        <f t="shared" si="7"/>
        <v>69.202</v>
      </c>
      <c r="F57" s="10">
        <v>2</v>
      </c>
      <c r="G57" s="15">
        <f t="shared" si="8"/>
        <v>87.51635999999999</v>
      </c>
      <c r="H57" s="10">
        <v>4</v>
      </c>
    </row>
    <row r="58" spans="1:8" ht="19.5" customHeight="1">
      <c r="A58" s="10" t="s">
        <v>56</v>
      </c>
      <c r="B58" s="14">
        <v>68.0536</v>
      </c>
      <c r="C58" s="15">
        <f t="shared" si="6"/>
        <v>20.41608</v>
      </c>
      <c r="D58" s="16">
        <v>95.07</v>
      </c>
      <c r="E58" s="15">
        <f t="shared" si="7"/>
        <v>66.54899999999999</v>
      </c>
      <c r="F58" s="10"/>
      <c r="G58" s="15">
        <f t="shared" si="8"/>
        <v>86.96508</v>
      </c>
      <c r="H58" s="10">
        <v>5</v>
      </c>
    </row>
    <row r="59" spans="1:8" ht="19.5" customHeight="1">
      <c r="A59" s="10" t="s">
        <v>57</v>
      </c>
      <c r="B59" s="14">
        <v>50.2692</v>
      </c>
      <c r="C59" s="15">
        <f t="shared" si="6"/>
        <v>15.080759999999998</v>
      </c>
      <c r="D59" s="16">
        <v>96.36</v>
      </c>
      <c r="E59" s="15">
        <f t="shared" si="7"/>
        <v>67.452</v>
      </c>
      <c r="F59" s="10">
        <v>2</v>
      </c>
      <c r="G59" s="15">
        <f t="shared" si="8"/>
        <v>84.53276</v>
      </c>
      <c r="H59" s="10">
        <v>6</v>
      </c>
    </row>
    <row r="60" spans="1:8" ht="19.5" customHeight="1">
      <c r="A60" s="10" t="s">
        <v>58</v>
      </c>
      <c r="B60" s="14">
        <v>54.484</v>
      </c>
      <c r="C60" s="15">
        <f t="shared" si="6"/>
        <v>16.3452</v>
      </c>
      <c r="D60" s="16">
        <v>94.29</v>
      </c>
      <c r="E60" s="15">
        <f t="shared" si="7"/>
        <v>66.003</v>
      </c>
      <c r="F60" s="10">
        <v>2</v>
      </c>
      <c r="G60" s="15">
        <f t="shared" si="8"/>
        <v>84.34819999999999</v>
      </c>
      <c r="H60" s="10">
        <v>7</v>
      </c>
    </row>
    <row r="61" spans="1:8" ht="19.5" customHeight="1">
      <c r="A61" s="10" t="s">
        <v>59</v>
      </c>
      <c r="B61" s="14">
        <v>50.886</v>
      </c>
      <c r="C61" s="15">
        <f t="shared" si="6"/>
        <v>15.2658</v>
      </c>
      <c r="D61" s="16">
        <v>97.21</v>
      </c>
      <c r="E61" s="15">
        <f t="shared" si="7"/>
        <v>68.047</v>
      </c>
      <c r="F61" s="10">
        <v>1</v>
      </c>
      <c r="G61" s="15">
        <f t="shared" si="8"/>
        <v>84.3128</v>
      </c>
      <c r="H61" s="10">
        <v>8</v>
      </c>
    </row>
    <row r="62" spans="1:8" ht="19.5" customHeight="1">
      <c r="A62" s="10" t="s">
        <v>60</v>
      </c>
      <c r="B62" s="14">
        <v>53.558800000000005</v>
      </c>
      <c r="C62" s="15">
        <f t="shared" si="6"/>
        <v>16.06764</v>
      </c>
      <c r="D62" s="16">
        <v>95.79</v>
      </c>
      <c r="E62" s="15">
        <f t="shared" si="7"/>
        <v>67.053</v>
      </c>
      <c r="F62" s="10"/>
      <c r="G62" s="15">
        <f t="shared" si="8"/>
        <v>83.12064</v>
      </c>
      <c r="H62" s="10">
        <v>9</v>
      </c>
    </row>
    <row r="63" spans="1:8" ht="19.5" customHeight="1">
      <c r="A63" s="10" t="s">
        <v>61</v>
      </c>
      <c r="B63" s="14">
        <v>58.3904</v>
      </c>
      <c r="C63" s="15">
        <f t="shared" si="6"/>
        <v>17.51712</v>
      </c>
      <c r="D63" s="16">
        <v>93.36</v>
      </c>
      <c r="E63" s="15">
        <f t="shared" si="7"/>
        <v>65.35199999999999</v>
      </c>
      <c r="F63" s="10"/>
      <c r="G63" s="15">
        <f t="shared" si="8"/>
        <v>82.86911999999998</v>
      </c>
      <c r="H63" s="10">
        <v>10</v>
      </c>
    </row>
    <row r="64" spans="1:8" ht="19.5" customHeight="1">
      <c r="A64" s="10" t="s">
        <v>62</v>
      </c>
      <c r="B64" s="14">
        <v>57.7736</v>
      </c>
      <c r="C64" s="15">
        <f t="shared" si="6"/>
        <v>17.33208</v>
      </c>
      <c r="D64" s="16">
        <v>92.86</v>
      </c>
      <c r="E64" s="15">
        <f t="shared" si="7"/>
        <v>65.002</v>
      </c>
      <c r="F64" s="10"/>
      <c r="G64" s="15">
        <f t="shared" si="8"/>
        <v>82.33408</v>
      </c>
      <c r="H64" s="10">
        <v>11</v>
      </c>
    </row>
    <row r="65" spans="1:8" ht="19.5" customHeight="1">
      <c r="A65" s="10" t="s">
        <v>63</v>
      </c>
      <c r="B65" s="14">
        <v>58.904399999999995</v>
      </c>
      <c r="C65" s="15">
        <f t="shared" si="6"/>
        <v>17.671319999999998</v>
      </c>
      <c r="D65" s="16">
        <v>90.93</v>
      </c>
      <c r="E65" s="15">
        <f t="shared" si="7"/>
        <v>63.651</v>
      </c>
      <c r="F65" s="10">
        <v>1</v>
      </c>
      <c r="G65" s="15">
        <f t="shared" si="8"/>
        <v>82.32232</v>
      </c>
      <c r="H65" s="10">
        <v>12</v>
      </c>
    </row>
    <row r="66" spans="1:8" ht="19.5" customHeight="1">
      <c r="A66" s="10" t="s">
        <v>64</v>
      </c>
      <c r="B66" s="14">
        <v>61.166000000000004</v>
      </c>
      <c r="C66" s="15">
        <f t="shared" si="6"/>
        <v>18.349800000000002</v>
      </c>
      <c r="D66" s="16">
        <v>90.36</v>
      </c>
      <c r="E66" s="15">
        <f t="shared" si="7"/>
        <v>63.251999999999995</v>
      </c>
      <c r="F66" s="10"/>
      <c r="G66" s="15">
        <f t="shared" si="8"/>
        <v>81.6018</v>
      </c>
      <c r="H66" s="10">
        <v>13</v>
      </c>
    </row>
    <row r="67" spans="1:8" ht="19.5" customHeight="1">
      <c r="A67" s="10" t="s">
        <v>65</v>
      </c>
      <c r="B67" s="14">
        <v>53.147600000000004</v>
      </c>
      <c r="C67" s="15">
        <f t="shared" si="6"/>
        <v>15.944280000000001</v>
      </c>
      <c r="D67" s="16">
        <v>93.29</v>
      </c>
      <c r="E67" s="15">
        <f t="shared" si="7"/>
        <v>65.303</v>
      </c>
      <c r="F67" s="10"/>
      <c r="G67" s="15">
        <f t="shared" si="8"/>
        <v>81.24728</v>
      </c>
      <c r="H67" s="10">
        <v>14</v>
      </c>
    </row>
    <row r="68" spans="1:8" ht="19.5" customHeight="1">
      <c r="A68" s="10" t="s">
        <v>66</v>
      </c>
      <c r="B68" s="14">
        <v>48.418800000000005</v>
      </c>
      <c r="C68" s="15">
        <f t="shared" si="6"/>
        <v>14.525640000000001</v>
      </c>
      <c r="D68" s="16">
        <v>92.43</v>
      </c>
      <c r="E68" s="15">
        <f t="shared" si="7"/>
        <v>64.70100000000001</v>
      </c>
      <c r="F68" s="10"/>
      <c r="G68" s="15">
        <f t="shared" si="8"/>
        <v>79.22664</v>
      </c>
      <c r="H68" s="10">
        <v>15</v>
      </c>
    </row>
    <row r="69" spans="1:8" ht="19.5" customHeight="1">
      <c r="A69" s="10" t="s">
        <v>67</v>
      </c>
      <c r="B69" s="14">
        <v>37.21360000000001</v>
      </c>
      <c r="C69" s="15">
        <f t="shared" si="6"/>
        <v>11.164080000000002</v>
      </c>
      <c r="D69" s="16">
        <v>91.07</v>
      </c>
      <c r="E69" s="15">
        <f t="shared" si="7"/>
        <v>63.74899999999999</v>
      </c>
      <c r="F69" s="10">
        <v>1</v>
      </c>
      <c r="G69" s="15">
        <f t="shared" si="8"/>
        <v>75.91308</v>
      </c>
      <c r="H69" s="10">
        <v>16</v>
      </c>
    </row>
    <row r="70" spans="1:8" ht="19.5" customHeight="1">
      <c r="A70" s="10" t="s">
        <v>68</v>
      </c>
      <c r="B70" s="14">
        <v>59.3156</v>
      </c>
      <c r="C70" s="15">
        <f t="shared" si="6"/>
        <v>17.79468</v>
      </c>
      <c r="D70" s="16">
        <v>79.64</v>
      </c>
      <c r="E70" s="15">
        <f t="shared" si="7"/>
        <v>55.748</v>
      </c>
      <c r="F70" s="10"/>
      <c r="G70" s="15">
        <f t="shared" si="8"/>
        <v>73.54267999999999</v>
      </c>
      <c r="H70" s="10">
        <v>17</v>
      </c>
    </row>
    <row r="71" spans="1:8" ht="19.5" customHeight="1">
      <c r="A71" s="10" t="s">
        <v>69</v>
      </c>
      <c r="B71" s="14">
        <v>48.418800000000005</v>
      </c>
      <c r="C71" s="15">
        <f t="shared" si="6"/>
        <v>14.525640000000001</v>
      </c>
      <c r="D71" s="16">
        <v>80.5</v>
      </c>
      <c r="E71" s="15">
        <f t="shared" si="7"/>
        <v>56.349999999999994</v>
      </c>
      <c r="F71" s="10"/>
      <c r="G71" s="15">
        <f t="shared" si="8"/>
        <v>70.87563999999999</v>
      </c>
      <c r="H71" s="10">
        <v>18</v>
      </c>
    </row>
    <row r="72" spans="1:8" ht="19.5" customHeight="1">
      <c r="A72" s="10" t="s">
        <v>70</v>
      </c>
      <c r="B72" s="14">
        <v>42.662</v>
      </c>
      <c r="C72" s="15">
        <f t="shared" si="6"/>
        <v>12.798599999999999</v>
      </c>
      <c r="D72" s="16">
        <v>80.36</v>
      </c>
      <c r="E72" s="15">
        <f t="shared" si="7"/>
        <v>56.251999999999995</v>
      </c>
      <c r="F72" s="10"/>
      <c r="G72" s="15">
        <f t="shared" si="8"/>
        <v>69.05059999999999</v>
      </c>
      <c r="H72" s="10">
        <v>19</v>
      </c>
    </row>
    <row r="73" spans="1:8" ht="19.5" customHeight="1">
      <c r="A73" s="10" t="s">
        <v>71</v>
      </c>
      <c r="B73" s="14">
        <v>47.0824</v>
      </c>
      <c r="C73" s="15">
        <f t="shared" si="6"/>
        <v>14.12472</v>
      </c>
      <c r="D73" s="16">
        <v>75.79</v>
      </c>
      <c r="E73" s="15">
        <f t="shared" si="7"/>
        <v>53.053000000000004</v>
      </c>
      <c r="F73" s="10"/>
      <c r="G73" s="15">
        <f t="shared" si="8"/>
        <v>67.17772000000001</v>
      </c>
      <c r="H73" s="10">
        <v>20</v>
      </c>
    </row>
    <row r="74" spans="1:8" ht="19.5" customHeight="1">
      <c r="A74" s="10" t="s">
        <v>72</v>
      </c>
      <c r="B74" s="14">
        <v>57.8764</v>
      </c>
      <c r="C74" s="15">
        <f t="shared" si="6"/>
        <v>17.36292</v>
      </c>
      <c r="D74" s="16">
        <v>70.29</v>
      </c>
      <c r="E74" s="15">
        <f t="shared" si="7"/>
        <v>49.203</v>
      </c>
      <c r="F74" s="10"/>
      <c r="G74" s="15">
        <f t="shared" si="8"/>
        <v>66.56592</v>
      </c>
      <c r="H74" s="10">
        <v>21</v>
      </c>
    </row>
    <row r="75" spans="1:8" ht="19.5" customHeight="1">
      <c r="A75" s="10" t="s">
        <v>73</v>
      </c>
      <c r="B75" s="14">
        <v>47.288000000000004</v>
      </c>
      <c r="C75" s="15">
        <f t="shared" si="6"/>
        <v>14.1864</v>
      </c>
      <c r="D75" s="16">
        <v>70.71</v>
      </c>
      <c r="E75" s="15">
        <f t="shared" si="7"/>
        <v>49.49699999999999</v>
      </c>
      <c r="F75" s="10"/>
      <c r="G75" s="15">
        <f t="shared" si="8"/>
        <v>63.68339999999999</v>
      </c>
      <c r="H75" s="10">
        <v>22</v>
      </c>
    </row>
    <row r="76" spans="1:8" ht="19.5" customHeight="1">
      <c r="A76" s="10" t="s">
        <v>74</v>
      </c>
      <c r="B76" s="14">
        <v>54.0728</v>
      </c>
      <c r="C76" s="15">
        <f t="shared" si="6"/>
        <v>16.22184</v>
      </c>
      <c r="D76" s="16">
        <v>66.64</v>
      </c>
      <c r="E76" s="15">
        <f t="shared" si="7"/>
        <v>46.647999999999996</v>
      </c>
      <c r="F76" s="10"/>
      <c r="G76" s="15">
        <f t="shared" si="8"/>
        <v>62.869839999999996</v>
      </c>
      <c r="H76" s="10">
        <v>23</v>
      </c>
    </row>
    <row r="79" spans="1:8" ht="30" customHeight="1">
      <c r="A79" s="6" t="s">
        <v>75</v>
      </c>
      <c r="B79" s="6"/>
      <c r="C79" s="6"/>
      <c r="D79" s="7"/>
      <c r="E79" s="6"/>
      <c r="F79" s="6"/>
      <c r="G79" s="6"/>
      <c r="H79" s="8"/>
    </row>
    <row r="80" spans="1:8" ht="19.5" customHeight="1">
      <c r="A80" s="9" t="s">
        <v>2</v>
      </c>
      <c r="B80" s="17" t="s">
        <v>3</v>
      </c>
      <c r="C80" s="10"/>
      <c r="D80" s="11" t="s">
        <v>4</v>
      </c>
      <c r="E80" s="10"/>
      <c r="F80" s="9" t="s">
        <v>5</v>
      </c>
      <c r="G80" s="9" t="s">
        <v>6</v>
      </c>
      <c r="H80" s="12" t="s">
        <v>7</v>
      </c>
    </row>
    <row r="81" spans="1:8" ht="19.5" customHeight="1">
      <c r="A81" s="10"/>
      <c r="B81" s="17" t="s">
        <v>8</v>
      </c>
      <c r="C81" s="9" t="s">
        <v>9</v>
      </c>
      <c r="D81" s="11" t="s">
        <v>8</v>
      </c>
      <c r="E81" s="9" t="s">
        <v>10</v>
      </c>
      <c r="F81" s="10"/>
      <c r="G81" s="10"/>
      <c r="H81" s="13"/>
    </row>
    <row r="82" spans="1:8" ht="19.5" customHeight="1">
      <c r="A82" s="10" t="s">
        <v>76</v>
      </c>
      <c r="B82" s="14">
        <v>59.840399999999995</v>
      </c>
      <c r="C82" s="15">
        <f aca="true" t="shared" si="9" ref="C82:C92">B82*0.3</f>
        <v>17.952119999999997</v>
      </c>
      <c r="D82" s="16">
        <v>96.75</v>
      </c>
      <c r="E82" s="15">
        <f aca="true" t="shared" si="10" ref="E82:E92">D82*0.7</f>
        <v>67.725</v>
      </c>
      <c r="F82" s="10">
        <v>2</v>
      </c>
      <c r="G82" s="15">
        <f aca="true" t="shared" si="11" ref="G82:G92">C82+E82+F82</f>
        <v>87.67711999999999</v>
      </c>
      <c r="H82" s="10">
        <v>1</v>
      </c>
    </row>
    <row r="83" spans="1:8" ht="19.5" customHeight="1">
      <c r="A83" s="10" t="s">
        <v>77</v>
      </c>
      <c r="B83" s="14">
        <v>57.61229999999999</v>
      </c>
      <c r="C83" s="15">
        <f t="shared" si="9"/>
        <v>17.283689999999996</v>
      </c>
      <c r="D83" s="16">
        <v>98.5</v>
      </c>
      <c r="E83" s="15">
        <f t="shared" si="10"/>
        <v>68.94999999999999</v>
      </c>
      <c r="F83" s="10">
        <v>1</v>
      </c>
      <c r="G83" s="15">
        <f t="shared" si="11"/>
        <v>87.23368999999998</v>
      </c>
      <c r="H83" s="10">
        <v>2</v>
      </c>
    </row>
    <row r="84" spans="1:8" ht="19.5" customHeight="1">
      <c r="A84" s="10" t="s">
        <v>78</v>
      </c>
      <c r="B84" s="14">
        <v>56.233</v>
      </c>
      <c r="C84" s="15">
        <f t="shared" si="9"/>
        <v>16.869899999999998</v>
      </c>
      <c r="D84" s="16">
        <v>95.75</v>
      </c>
      <c r="E84" s="15">
        <f t="shared" si="10"/>
        <v>67.02499999999999</v>
      </c>
      <c r="F84" s="10"/>
      <c r="G84" s="15">
        <f t="shared" si="11"/>
        <v>83.89489999999999</v>
      </c>
      <c r="H84" s="10">
        <v>3</v>
      </c>
    </row>
    <row r="85" spans="1:8" ht="19.5" customHeight="1">
      <c r="A85" s="10" t="s">
        <v>79</v>
      </c>
      <c r="B85" s="14">
        <v>56.76349999999999</v>
      </c>
      <c r="C85" s="15">
        <f t="shared" si="9"/>
        <v>17.029049999999998</v>
      </c>
      <c r="D85" s="16">
        <v>95.13</v>
      </c>
      <c r="E85" s="15">
        <f t="shared" si="10"/>
        <v>66.591</v>
      </c>
      <c r="F85" s="10"/>
      <c r="G85" s="15">
        <f t="shared" si="11"/>
        <v>83.62004999999999</v>
      </c>
      <c r="H85" s="10">
        <v>4</v>
      </c>
    </row>
    <row r="86" spans="1:8" ht="19.5" customHeight="1">
      <c r="A86" s="10" t="s">
        <v>80</v>
      </c>
      <c r="B86" s="14">
        <v>60.6892</v>
      </c>
      <c r="C86" s="15">
        <f t="shared" si="9"/>
        <v>18.20676</v>
      </c>
      <c r="D86" s="16">
        <v>90.38</v>
      </c>
      <c r="E86" s="15">
        <f t="shared" si="10"/>
        <v>63.26599999999999</v>
      </c>
      <c r="F86" s="10">
        <v>1</v>
      </c>
      <c r="G86" s="15">
        <f t="shared" si="11"/>
        <v>82.47276</v>
      </c>
      <c r="H86" s="10">
        <v>5</v>
      </c>
    </row>
    <row r="87" spans="1:8" ht="19.5" customHeight="1">
      <c r="A87" s="10" t="s">
        <v>81</v>
      </c>
      <c r="B87" s="14">
        <v>53.898799999999994</v>
      </c>
      <c r="C87" s="15">
        <f t="shared" si="9"/>
        <v>16.169639999999998</v>
      </c>
      <c r="D87" s="16">
        <v>93.63</v>
      </c>
      <c r="E87" s="15">
        <f t="shared" si="10"/>
        <v>65.541</v>
      </c>
      <c r="F87" s="10"/>
      <c r="G87" s="15">
        <f t="shared" si="11"/>
        <v>81.71064</v>
      </c>
      <c r="H87" s="10">
        <v>6</v>
      </c>
    </row>
    <row r="88" spans="1:8" ht="19.5" customHeight="1">
      <c r="A88" s="10" t="s">
        <v>82</v>
      </c>
      <c r="B88" s="14">
        <v>52.2012</v>
      </c>
      <c r="C88" s="15">
        <f t="shared" si="9"/>
        <v>15.660359999999999</v>
      </c>
      <c r="D88" s="16">
        <v>92.69</v>
      </c>
      <c r="E88" s="15">
        <f t="shared" si="10"/>
        <v>64.883</v>
      </c>
      <c r="F88" s="10">
        <v>1</v>
      </c>
      <c r="G88" s="15">
        <f t="shared" si="11"/>
        <v>81.54335999999999</v>
      </c>
      <c r="H88" s="10">
        <v>7</v>
      </c>
    </row>
    <row r="89" spans="1:8" ht="19.5" customHeight="1">
      <c r="A89" s="10" t="s">
        <v>83</v>
      </c>
      <c r="B89" s="14">
        <v>56.233</v>
      </c>
      <c r="C89" s="15">
        <f t="shared" si="9"/>
        <v>16.869899999999998</v>
      </c>
      <c r="D89" s="16">
        <v>88.38</v>
      </c>
      <c r="E89" s="15">
        <f t="shared" si="10"/>
        <v>61.86599999999999</v>
      </c>
      <c r="F89" s="10"/>
      <c r="G89" s="15">
        <f t="shared" si="11"/>
        <v>78.73589999999999</v>
      </c>
      <c r="H89" s="10">
        <v>8</v>
      </c>
    </row>
    <row r="90" spans="1:8" ht="19.5" customHeight="1">
      <c r="A90" s="10" t="s">
        <v>84</v>
      </c>
      <c r="B90" s="14">
        <v>48.275499999999994</v>
      </c>
      <c r="C90" s="15">
        <f t="shared" si="9"/>
        <v>14.482649999999998</v>
      </c>
      <c r="D90" s="16">
        <v>91.06</v>
      </c>
      <c r="E90" s="15">
        <f t="shared" si="10"/>
        <v>63.742</v>
      </c>
      <c r="F90" s="10"/>
      <c r="G90" s="15">
        <f t="shared" si="11"/>
        <v>78.22465</v>
      </c>
      <c r="H90" s="10">
        <v>9</v>
      </c>
    </row>
    <row r="91" spans="1:8" ht="19.5" customHeight="1">
      <c r="A91" s="10" t="s">
        <v>85</v>
      </c>
      <c r="B91" s="14">
        <v>39.8936</v>
      </c>
      <c r="C91" s="15">
        <f t="shared" si="9"/>
        <v>11.968079999999999</v>
      </c>
      <c r="D91" s="16">
        <v>91</v>
      </c>
      <c r="E91" s="15">
        <f t="shared" si="10"/>
        <v>63.699999999999996</v>
      </c>
      <c r="F91" s="10"/>
      <c r="G91" s="15">
        <f t="shared" si="11"/>
        <v>75.66807999999999</v>
      </c>
      <c r="H91" s="10">
        <v>10</v>
      </c>
    </row>
    <row r="92" spans="1:8" ht="19.5" customHeight="1">
      <c r="A92" s="10" t="s">
        <v>86</v>
      </c>
      <c r="B92" s="14">
        <v>47.426700000000004</v>
      </c>
      <c r="C92" s="15">
        <f t="shared" si="9"/>
        <v>14.228010000000001</v>
      </c>
      <c r="D92" s="16">
        <v>75.31</v>
      </c>
      <c r="E92" s="15">
        <f t="shared" si="10"/>
        <v>52.717</v>
      </c>
      <c r="F92" s="10"/>
      <c r="G92" s="15">
        <f t="shared" si="11"/>
        <v>66.94501</v>
      </c>
      <c r="H92" s="10">
        <v>11</v>
      </c>
    </row>
    <row r="95" spans="1:8" ht="30" customHeight="1">
      <c r="A95" s="18" t="s">
        <v>87</v>
      </c>
      <c r="B95" s="6"/>
      <c r="C95" s="6"/>
      <c r="D95" s="7"/>
      <c r="E95" s="6"/>
      <c r="F95" s="6"/>
      <c r="G95" s="6"/>
      <c r="H95" s="8"/>
    </row>
    <row r="96" spans="1:8" ht="19.5" customHeight="1">
      <c r="A96" s="17" t="s">
        <v>2</v>
      </c>
      <c r="B96" s="9" t="s">
        <v>3</v>
      </c>
      <c r="C96" s="10"/>
      <c r="D96" s="11" t="s">
        <v>4</v>
      </c>
      <c r="E96" s="10"/>
      <c r="F96" s="9" t="s">
        <v>5</v>
      </c>
      <c r="G96" s="9" t="s">
        <v>6</v>
      </c>
      <c r="H96" s="12" t="s">
        <v>7</v>
      </c>
    </row>
    <row r="97" spans="1:8" ht="19.5" customHeight="1">
      <c r="A97" s="10"/>
      <c r="B97" s="9" t="s">
        <v>8</v>
      </c>
      <c r="C97" s="9" t="s">
        <v>9</v>
      </c>
      <c r="D97" s="11" t="s">
        <v>8</v>
      </c>
      <c r="E97" s="9" t="s">
        <v>10</v>
      </c>
      <c r="F97" s="10"/>
      <c r="G97" s="10"/>
      <c r="H97" s="10"/>
    </row>
    <row r="98" spans="1:8" ht="19.5" customHeight="1">
      <c r="A98" s="10" t="s">
        <v>88</v>
      </c>
      <c r="B98" s="14">
        <v>54.3864</v>
      </c>
      <c r="C98" s="15">
        <f>B98*0.3</f>
        <v>16.31592</v>
      </c>
      <c r="D98" s="16">
        <v>99.21</v>
      </c>
      <c r="E98" s="15">
        <f>D98*0.7</f>
        <v>69.44699999999999</v>
      </c>
      <c r="F98" s="10"/>
      <c r="G98" s="15">
        <f>C98+E98+F98</f>
        <v>85.76291999999998</v>
      </c>
      <c r="H98" s="10">
        <v>1</v>
      </c>
    </row>
    <row r="99" spans="1:8" ht="19.5" customHeight="1">
      <c r="A99" s="10" t="s">
        <v>89</v>
      </c>
      <c r="B99" s="14">
        <v>52.7</v>
      </c>
      <c r="C99" s="15">
        <f>B99*0.3</f>
        <v>15.81</v>
      </c>
      <c r="D99" s="16">
        <v>99.36</v>
      </c>
      <c r="E99" s="15">
        <f>D99*0.7</f>
        <v>69.55199999999999</v>
      </c>
      <c r="F99" s="10"/>
      <c r="G99" s="15">
        <f>C99+E99+F99</f>
        <v>85.362</v>
      </c>
      <c r="H99" s="10">
        <v>2</v>
      </c>
    </row>
    <row r="102" spans="1:8" ht="30" customHeight="1">
      <c r="A102" s="18" t="s">
        <v>90</v>
      </c>
      <c r="B102" s="6"/>
      <c r="C102" s="6"/>
      <c r="D102" s="7"/>
      <c r="E102" s="6"/>
      <c r="F102" s="6"/>
      <c r="G102" s="6"/>
      <c r="H102" s="8"/>
    </row>
    <row r="103" spans="1:8" ht="19.5" customHeight="1">
      <c r="A103" s="17" t="s">
        <v>2</v>
      </c>
      <c r="B103" s="9" t="s">
        <v>3</v>
      </c>
      <c r="C103" s="10"/>
      <c r="D103" s="11" t="s">
        <v>4</v>
      </c>
      <c r="E103" s="10"/>
      <c r="F103" s="9" t="s">
        <v>5</v>
      </c>
      <c r="G103" s="9" t="s">
        <v>6</v>
      </c>
      <c r="H103" s="12" t="s">
        <v>7</v>
      </c>
    </row>
    <row r="104" spans="1:8" ht="19.5" customHeight="1">
      <c r="A104" s="19"/>
      <c r="B104" s="9" t="s">
        <v>8</v>
      </c>
      <c r="C104" s="9" t="s">
        <v>9</v>
      </c>
      <c r="D104" s="11" t="s">
        <v>8</v>
      </c>
      <c r="E104" s="9" t="s">
        <v>10</v>
      </c>
      <c r="F104" s="10"/>
      <c r="G104" s="10"/>
      <c r="H104" s="13"/>
    </row>
    <row r="105" spans="1:8" ht="19.5" customHeight="1">
      <c r="A105" s="10" t="s">
        <v>91</v>
      </c>
      <c r="B105" s="14">
        <v>55.495</v>
      </c>
      <c r="C105" s="15">
        <f aca="true" t="shared" si="12" ref="C105:C118">B105*0.3</f>
        <v>16.6485</v>
      </c>
      <c r="D105" s="16">
        <v>93.94</v>
      </c>
      <c r="E105" s="15">
        <f aca="true" t="shared" si="13" ref="E105:E118">D105*0.7</f>
        <v>65.758</v>
      </c>
      <c r="F105" s="10">
        <v>5</v>
      </c>
      <c r="G105" s="15">
        <f aca="true" t="shared" si="14" ref="G105:G118">C105+E105+F105</f>
        <v>87.4065</v>
      </c>
      <c r="H105" s="10">
        <v>1</v>
      </c>
    </row>
    <row r="106" spans="1:8" ht="19.5" customHeight="1">
      <c r="A106" s="10" t="s">
        <v>92</v>
      </c>
      <c r="B106" s="14">
        <v>57.613899999999994</v>
      </c>
      <c r="C106" s="15">
        <f t="shared" si="12"/>
        <v>17.284169999999996</v>
      </c>
      <c r="D106" s="16">
        <v>92.19</v>
      </c>
      <c r="E106" s="15">
        <f t="shared" si="13"/>
        <v>64.533</v>
      </c>
      <c r="F106" s="10">
        <v>2</v>
      </c>
      <c r="G106" s="15">
        <f t="shared" si="14"/>
        <v>83.81717</v>
      </c>
      <c r="H106" s="10">
        <v>2</v>
      </c>
    </row>
    <row r="107" spans="1:8" ht="19.5" customHeight="1">
      <c r="A107" s="10" t="s">
        <v>93</v>
      </c>
      <c r="B107" s="14">
        <v>52.467999999999996</v>
      </c>
      <c r="C107" s="15">
        <f t="shared" si="12"/>
        <v>15.740399999999998</v>
      </c>
      <c r="D107" s="16">
        <v>91.75</v>
      </c>
      <c r="E107" s="15">
        <f t="shared" si="13"/>
        <v>64.225</v>
      </c>
      <c r="F107" s="10">
        <v>1</v>
      </c>
      <c r="G107" s="15">
        <f t="shared" si="14"/>
        <v>80.96539999999999</v>
      </c>
      <c r="H107" s="10">
        <v>3</v>
      </c>
    </row>
    <row r="108" spans="1:8" ht="19.5" customHeight="1">
      <c r="A108" s="10" t="s">
        <v>94</v>
      </c>
      <c r="B108" s="14">
        <v>59.631899999999995</v>
      </c>
      <c r="C108" s="15">
        <f t="shared" si="12"/>
        <v>17.88957</v>
      </c>
      <c r="D108" s="16">
        <v>89.06</v>
      </c>
      <c r="E108" s="15">
        <f t="shared" si="13"/>
        <v>62.342</v>
      </c>
      <c r="F108" s="10"/>
      <c r="G108" s="15">
        <f t="shared" si="14"/>
        <v>80.23157</v>
      </c>
      <c r="H108" s="10">
        <v>4</v>
      </c>
    </row>
    <row r="109" spans="1:8" ht="19.5" customHeight="1">
      <c r="A109" s="10" t="s">
        <v>95</v>
      </c>
      <c r="B109" s="14">
        <v>52.5689</v>
      </c>
      <c r="C109" s="15">
        <f t="shared" si="12"/>
        <v>15.770669999999999</v>
      </c>
      <c r="D109" s="16">
        <v>91.06</v>
      </c>
      <c r="E109" s="15">
        <f t="shared" si="13"/>
        <v>63.742</v>
      </c>
      <c r="F109" s="10"/>
      <c r="G109" s="15">
        <f t="shared" si="14"/>
        <v>79.51267</v>
      </c>
      <c r="H109" s="10">
        <v>5</v>
      </c>
    </row>
    <row r="110" spans="1:8" ht="19.5" customHeight="1">
      <c r="A110" s="10" t="s">
        <v>96</v>
      </c>
      <c r="B110" s="14">
        <v>56.201299999999996</v>
      </c>
      <c r="C110" s="15">
        <f t="shared" si="12"/>
        <v>16.86039</v>
      </c>
      <c r="D110" s="16">
        <v>89.25</v>
      </c>
      <c r="E110" s="15">
        <f t="shared" si="13"/>
        <v>62.474999999999994</v>
      </c>
      <c r="F110" s="10"/>
      <c r="G110" s="15">
        <f t="shared" si="14"/>
        <v>79.33538999999999</v>
      </c>
      <c r="H110" s="10">
        <v>6</v>
      </c>
    </row>
    <row r="111" spans="1:8" ht="19.5" customHeight="1">
      <c r="A111" s="10" t="s">
        <v>97</v>
      </c>
      <c r="B111" s="14">
        <v>48.6338</v>
      </c>
      <c r="C111" s="15">
        <f t="shared" si="12"/>
        <v>14.59014</v>
      </c>
      <c r="D111" s="16">
        <v>91</v>
      </c>
      <c r="E111" s="15">
        <f t="shared" si="13"/>
        <v>63.699999999999996</v>
      </c>
      <c r="F111" s="10"/>
      <c r="G111" s="15">
        <f t="shared" si="14"/>
        <v>78.29014</v>
      </c>
      <c r="H111" s="10">
        <v>7</v>
      </c>
    </row>
    <row r="112" spans="1:8" ht="19.5" customHeight="1">
      <c r="A112" s="10" t="s">
        <v>98</v>
      </c>
      <c r="B112" s="14">
        <v>51.0554</v>
      </c>
      <c r="C112" s="15">
        <f t="shared" si="12"/>
        <v>15.316619999999999</v>
      </c>
      <c r="D112" s="16">
        <v>89.56</v>
      </c>
      <c r="E112" s="15">
        <f t="shared" si="13"/>
        <v>62.692</v>
      </c>
      <c r="F112" s="10"/>
      <c r="G112" s="15">
        <f t="shared" si="14"/>
        <v>78.00862</v>
      </c>
      <c r="H112" s="10">
        <v>8</v>
      </c>
    </row>
    <row r="113" spans="1:8" ht="19.5" customHeight="1">
      <c r="A113" s="10" t="s">
        <v>99</v>
      </c>
      <c r="B113" s="14">
        <v>54.183299999999996</v>
      </c>
      <c r="C113" s="15">
        <f t="shared" si="12"/>
        <v>16.25499</v>
      </c>
      <c r="D113" s="16">
        <v>88.13</v>
      </c>
      <c r="E113" s="15">
        <f t="shared" si="13"/>
        <v>61.690999999999995</v>
      </c>
      <c r="F113" s="10"/>
      <c r="G113" s="15">
        <f t="shared" si="14"/>
        <v>77.94599</v>
      </c>
      <c r="H113" s="10">
        <v>9</v>
      </c>
    </row>
    <row r="114" spans="1:8" ht="19.5" customHeight="1">
      <c r="A114" s="10" t="s">
        <v>100</v>
      </c>
      <c r="B114" s="14">
        <v>48.431999999999995</v>
      </c>
      <c r="C114" s="15">
        <f t="shared" si="12"/>
        <v>14.529599999999999</v>
      </c>
      <c r="D114" s="16">
        <v>90.5</v>
      </c>
      <c r="E114" s="15">
        <f t="shared" si="13"/>
        <v>63.349999999999994</v>
      </c>
      <c r="F114" s="10"/>
      <c r="G114" s="15">
        <f t="shared" si="14"/>
        <v>77.8796</v>
      </c>
      <c r="H114" s="10">
        <v>10</v>
      </c>
    </row>
    <row r="115" spans="1:8" ht="19.5" customHeight="1">
      <c r="A115" s="10" t="s">
        <v>101</v>
      </c>
      <c r="B115" s="14">
        <v>52.26619999999999</v>
      </c>
      <c r="C115" s="15">
        <f t="shared" si="12"/>
        <v>15.679859999999996</v>
      </c>
      <c r="D115" s="16">
        <v>88.69</v>
      </c>
      <c r="E115" s="15">
        <f t="shared" si="13"/>
        <v>62.08299999999999</v>
      </c>
      <c r="F115" s="10"/>
      <c r="G115" s="15">
        <f t="shared" si="14"/>
        <v>77.76285999999999</v>
      </c>
      <c r="H115" s="10">
        <v>11</v>
      </c>
    </row>
    <row r="116" spans="1:8" ht="19.5" customHeight="1">
      <c r="A116" s="10" t="s">
        <v>102</v>
      </c>
      <c r="B116" s="14">
        <v>56.201299999999996</v>
      </c>
      <c r="C116" s="15">
        <f t="shared" si="12"/>
        <v>16.86039</v>
      </c>
      <c r="D116" s="16">
        <v>86.13</v>
      </c>
      <c r="E116" s="15">
        <f t="shared" si="13"/>
        <v>60.29099999999999</v>
      </c>
      <c r="F116" s="10"/>
      <c r="G116" s="15">
        <f t="shared" si="14"/>
        <v>77.15138999999999</v>
      </c>
      <c r="H116" s="10">
        <v>12</v>
      </c>
    </row>
    <row r="117" spans="1:8" ht="19.5" customHeight="1">
      <c r="A117" s="10" t="s">
        <v>103</v>
      </c>
      <c r="B117" s="14">
        <v>52.669799999999995</v>
      </c>
      <c r="C117" s="15">
        <f t="shared" si="12"/>
        <v>15.800939999999997</v>
      </c>
      <c r="D117" s="16">
        <v>87.5</v>
      </c>
      <c r="E117" s="15">
        <f t="shared" si="13"/>
        <v>61.24999999999999</v>
      </c>
      <c r="F117" s="10"/>
      <c r="G117" s="15">
        <f t="shared" si="14"/>
        <v>77.05094</v>
      </c>
      <c r="H117" s="10">
        <v>13</v>
      </c>
    </row>
    <row r="118" spans="1:8" ht="19.5" customHeight="1">
      <c r="A118" s="10" t="s">
        <v>104</v>
      </c>
      <c r="B118" s="14">
        <v>52.77069999999999</v>
      </c>
      <c r="C118" s="15">
        <f t="shared" si="12"/>
        <v>15.831209999999997</v>
      </c>
      <c r="D118" s="16">
        <v>87</v>
      </c>
      <c r="E118" s="15">
        <f t="shared" si="13"/>
        <v>60.9</v>
      </c>
      <c r="F118" s="10"/>
      <c r="G118" s="15">
        <f t="shared" si="14"/>
        <v>76.73120999999999</v>
      </c>
      <c r="H118" s="10">
        <v>14</v>
      </c>
    </row>
    <row r="121" spans="1:8" ht="30" customHeight="1">
      <c r="A121" s="20" t="s">
        <v>105</v>
      </c>
      <c r="B121" s="6"/>
      <c r="C121" s="6"/>
      <c r="D121" s="7"/>
      <c r="E121" s="6"/>
      <c r="F121" s="6"/>
      <c r="G121" s="6"/>
      <c r="H121" s="8"/>
    </row>
    <row r="122" spans="1:8" ht="19.5" customHeight="1">
      <c r="A122" s="17" t="s">
        <v>2</v>
      </c>
      <c r="B122" s="9" t="s">
        <v>3</v>
      </c>
      <c r="C122" s="10"/>
      <c r="D122" s="11" t="s">
        <v>4</v>
      </c>
      <c r="E122" s="10"/>
      <c r="F122" s="9" t="s">
        <v>5</v>
      </c>
      <c r="G122" s="9" t="s">
        <v>6</v>
      </c>
      <c r="H122" s="12" t="s">
        <v>7</v>
      </c>
    </row>
    <row r="123" spans="1:8" ht="19.5" customHeight="1">
      <c r="A123" s="19"/>
      <c r="B123" s="9" t="s">
        <v>8</v>
      </c>
      <c r="C123" s="9" t="s">
        <v>9</v>
      </c>
      <c r="D123" s="11" t="s">
        <v>8</v>
      </c>
      <c r="E123" s="9" t="s">
        <v>10</v>
      </c>
      <c r="F123" s="10"/>
      <c r="G123" s="10"/>
      <c r="H123" s="13"/>
    </row>
    <row r="124" spans="1:8" ht="19.5" customHeight="1">
      <c r="A124" s="10" t="s">
        <v>106</v>
      </c>
      <c r="B124" s="14">
        <v>62.361000000000004</v>
      </c>
      <c r="C124" s="15">
        <f aca="true" t="shared" si="15" ref="C124:C139">B124*0.3</f>
        <v>18.7083</v>
      </c>
      <c r="D124" s="16">
        <v>91.5</v>
      </c>
      <c r="E124" s="15">
        <f aca="true" t="shared" si="16" ref="E124:E139">D124*0.7</f>
        <v>64.05</v>
      </c>
      <c r="F124" s="10"/>
      <c r="G124" s="15">
        <f aca="true" t="shared" si="17" ref="G124:G139">C124+E124+F124</f>
        <v>82.75829999999999</v>
      </c>
      <c r="H124" s="10">
        <v>1</v>
      </c>
    </row>
    <row r="125" spans="1:8" ht="19.5" customHeight="1">
      <c r="A125" s="10" t="s">
        <v>107</v>
      </c>
      <c r="B125" s="14">
        <v>69.6618</v>
      </c>
      <c r="C125" s="15">
        <f t="shared" si="15"/>
        <v>20.89854</v>
      </c>
      <c r="D125" s="16">
        <v>88.07</v>
      </c>
      <c r="E125" s="15">
        <f t="shared" si="16"/>
        <v>61.648999999999994</v>
      </c>
      <c r="F125" s="10"/>
      <c r="G125" s="15">
        <f t="shared" si="17"/>
        <v>82.54754</v>
      </c>
      <c r="H125" s="10">
        <v>2</v>
      </c>
    </row>
    <row r="126" spans="1:8" ht="19.5" customHeight="1">
      <c r="A126" s="10" t="s">
        <v>108</v>
      </c>
      <c r="B126" s="14">
        <v>53.032199999999996</v>
      </c>
      <c r="C126" s="15">
        <f t="shared" si="15"/>
        <v>15.909659999999999</v>
      </c>
      <c r="D126" s="16">
        <v>93.5</v>
      </c>
      <c r="E126" s="15">
        <f t="shared" si="16"/>
        <v>65.45</v>
      </c>
      <c r="F126" s="10">
        <v>1</v>
      </c>
      <c r="G126" s="15">
        <f t="shared" si="17"/>
        <v>82.35966</v>
      </c>
      <c r="H126" s="10">
        <v>3</v>
      </c>
    </row>
    <row r="127" spans="1:8" ht="19.5" customHeight="1">
      <c r="A127" s="10" t="s">
        <v>73</v>
      </c>
      <c r="B127" s="14">
        <v>52.930800000000005</v>
      </c>
      <c r="C127" s="15">
        <f t="shared" si="15"/>
        <v>15.879240000000001</v>
      </c>
      <c r="D127" s="16">
        <v>94.79</v>
      </c>
      <c r="E127" s="15">
        <f t="shared" si="16"/>
        <v>66.353</v>
      </c>
      <c r="F127" s="10"/>
      <c r="G127" s="15">
        <f t="shared" si="17"/>
        <v>82.23223999999999</v>
      </c>
      <c r="H127" s="10">
        <v>4</v>
      </c>
    </row>
    <row r="128" spans="1:8" ht="19.5" customHeight="1">
      <c r="A128" s="10" t="s">
        <v>109</v>
      </c>
      <c r="B128" s="14">
        <v>55.97280000000001</v>
      </c>
      <c r="C128" s="15">
        <f t="shared" si="15"/>
        <v>16.79184</v>
      </c>
      <c r="D128" s="16">
        <v>91</v>
      </c>
      <c r="E128" s="15">
        <f t="shared" si="16"/>
        <v>63.699999999999996</v>
      </c>
      <c r="F128" s="10">
        <v>1</v>
      </c>
      <c r="G128" s="15">
        <f t="shared" si="17"/>
        <v>81.49184</v>
      </c>
      <c r="H128" s="10">
        <v>5</v>
      </c>
    </row>
    <row r="129" spans="1:8" ht="19.5" customHeight="1">
      <c r="A129" s="10" t="s">
        <v>110</v>
      </c>
      <c r="B129" s="14">
        <v>54.6546</v>
      </c>
      <c r="C129" s="15">
        <f t="shared" si="15"/>
        <v>16.39638</v>
      </c>
      <c r="D129" s="16">
        <v>91.07</v>
      </c>
      <c r="E129" s="15">
        <f t="shared" si="16"/>
        <v>63.74899999999999</v>
      </c>
      <c r="F129" s="10"/>
      <c r="G129" s="15">
        <f t="shared" si="17"/>
        <v>80.14537999999999</v>
      </c>
      <c r="H129" s="10">
        <v>6</v>
      </c>
    </row>
    <row r="130" spans="1:8" ht="19.5" customHeight="1">
      <c r="A130" s="10" t="s">
        <v>111</v>
      </c>
      <c r="B130" s="14">
        <v>47.4552</v>
      </c>
      <c r="C130" s="15">
        <f t="shared" si="15"/>
        <v>14.236559999999999</v>
      </c>
      <c r="D130" s="16">
        <v>90.07</v>
      </c>
      <c r="E130" s="15">
        <f t="shared" si="16"/>
        <v>63.04899999999999</v>
      </c>
      <c r="F130" s="10">
        <v>1</v>
      </c>
      <c r="G130" s="15">
        <f t="shared" si="17"/>
        <v>78.28555999999999</v>
      </c>
      <c r="H130" s="10">
        <v>7</v>
      </c>
    </row>
    <row r="131" spans="1:8" ht="19.5" customHeight="1">
      <c r="A131" s="10" t="s">
        <v>112</v>
      </c>
      <c r="B131" s="14">
        <v>42.9936</v>
      </c>
      <c r="C131" s="15">
        <f t="shared" si="15"/>
        <v>12.89808</v>
      </c>
      <c r="D131" s="16">
        <v>91.71</v>
      </c>
      <c r="E131" s="15">
        <f t="shared" si="16"/>
        <v>64.19699999999999</v>
      </c>
      <c r="F131" s="10">
        <v>1</v>
      </c>
      <c r="G131" s="15">
        <f t="shared" si="17"/>
        <v>78.09508</v>
      </c>
      <c r="H131" s="10">
        <v>8</v>
      </c>
    </row>
    <row r="132" spans="1:8" ht="19.5" customHeight="1">
      <c r="A132" s="10" t="s">
        <v>113</v>
      </c>
      <c r="B132" s="14">
        <v>46.2384</v>
      </c>
      <c r="C132" s="15">
        <f t="shared" si="15"/>
        <v>13.871519999999999</v>
      </c>
      <c r="D132" s="16">
        <v>89.92</v>
      </c>
      <c r="E132" s="15">
        <f t="shared" si="16"/>
        <v>62.943999999999996</v>
      </c>
      <c r="F132" s="10"/>
      <c r="G132" s="15">
        <f t="shared" si="17"/>
        <v>76.81551999999999</v>
      </c>
      <c r="H132" s="10">
        <v>9</v>
      </c>
    </row>
    <row r="133" spans="1:8" ht="19.5" customHeight="1">
      <c r="A133" s="10" t="s">
        <v>114</v>
      </c>
      <c r="B133" s="14">
        <v>62.7666</v>
      </c>
      <c r="C133" s="15">
        <f t="shared" si="15"/>
        <v>18.82998</v>
      </c>
      <c r="D133" s="16">
        <v>82.71</v>
      </c>
      <c r="E133" s="15">
        <f t="shared" si="16"/>
        <v>57.89699999999999</v>
      </c>
      <c r="F133" s="10"/>
      <c r="G133" s="15">
        <f t="shared" si="17"/>
        <v>76.72698</v>
      </c>
      <c r="H133" s="10">
        <v>10</v>
      </c>
    </row>
    <row r="134" spans="1:8" ht="19.5" customHeight="1">
      <c r="A134" s="10" t="s">
        <v>115</v>
      </c>
      <c r="B134" s="14">
        <v>62.868</v>
      </c>
      <c r="C134" s="15">
        <f t="shared" si="15"/>
        <v>18.8604</v>
      </c>
      <c r="D134" s="16">
        <v>81.14</v>
      </c>
      <c r="E134" s="15">
        <f t="shared" si="16"/>
        <v>56.797999999999995</v>
      </c>
      <c r="F134" s="10">
        <v>1</v>
      </c>
      <c r="G134" s="15">
        <f t="shared" si="17"/>
        <v>76.6584</v>
      </c>
      <c r="H134" s="10">
        <v>11</v>
      </c>
    </row>
    <row r="135" spans="1:8" ht="19.5" customHeight="1">
      <c r="A135" s="10" t="s">
        <v>116</v>
      </c>
      <c r="B135" s="14">
        <v>45.7314</v>
      </c>
      <c r="C135" s="15">
        <f t="shared" si="15"/>
        <v>13.71942</v>
      </c>
      <c r="D135" s="16">
        <v>88</v>
      </c>
      <c r="E135" s="15">
        <f t="shared" si="16"/>
        <v>61.599999999999994</v>
      </c>
      <c r="F135" s="10"/>
      <c r="G135" s="15">
        <f t="shared" si="17"/>
        <v>75.31942</v>
      </c>
      <c r="H135" s="10">
        <v>12</v>
      </c>
    </row>
    <row r="136" spans="1:8" ht="19.5" customHeight="1">
      <c r="A136" s="10" t="s">
        <v>117</v>
      </c>
      <c r="B136" s="14">
        <v>42.081</v>
      </c>
      <c r="C136" s="15">
        <f t="shared" si="15"/>
        <v>12.6243</v>
      </c>
      <c r="D136" s="16">
        <v>86.92</v>
      </c>
      <c r="E136" s="15">
        <f t="shared" si="16"/>
        <v>60.843999999999994</v>
      </c>
      <c r="F136" s="10"/>
      <c r="G136" s="15">
        <f t="shared" si="17"/>
        <v>73.4683</v>
      </c>
      <c r="H136" s="10">
        <v>13</v>
      </c>
    </row>
    <row r="137" spans="1:8" ht="19.5" customHeight="1">
      <c r="A137" s="10" t="s">
        <v>118</v>
      </c>
      <c r="B137" s="14">
        <v>61.854</v>
      </c>
      <c r="C137" s="15">
        <f t="shared" si="15"/>
        <v>18.5562</v>
      </c>
      <c r="D137" s="16">
        <v>77.64</v>
      </c>
      <c r="E137" s="15">
        <f t="shared" si="16"/>
        <v>54.348</v>
      </c>
      <c r="F137" s="10"/>
      <c r="G137" s="15">
        <f t="shared" si="17"/>
        <v>72.9042</v>
      </c>
      <c r="H137" s="10">
        <v>14</v>
      </c>
    </row>
    <row r="138" spans="1:8" ht="19.5" customHeight="1">
      <c r="A138" s="10" t="s">
        <v>119</v>
      </c>
      <c r="B138" s="14">
        <v>60.028800000000004</v>
      </c>
      <c r="C138" s="15">
        <f t="shared" si="15"/>
        <v>18.00864</v>
      </c>
      <c r="D138" s="16">
        <v>77.21</v>
      </c>
      <c r="E138" s="15">
        <f t="shared" si="16"/>
        <v>54.04699999999999</v>
      </c>
      <c r="F138" s="10"/>
      <c r="G138" s="15">
        <f t="shared" si="17"/>
        <v>72.05563999999998</v>
      </c>
      <c r="H138" s="10">
        <v>15</v>
      </c>
    </row>
    <row r="139" spans="1:8" ht="19.5" customHeight="1">
      <c r="A139" s="10" t="s">
        <v>120</v>
      </c>
      <c r="B139" s="14">
        <v>36.301199999999994</v>
      </c>
      <c r="C139" s="15">
        <f t="shared" si="15"/>
        <v>10.890359999999998</v>
      </c>
      <c r="D139" s="16">
        <v>64.86</v>
      </c>
      <c r="E139" s="15">
        <f t="shared" si="16"/>
        <v>45.401999999999994</v>
      </c>
      <c r="F139" s="10"/>
      <c r="G139" s="15">
        <f t="shared" si="17"/>
        <v>56.29235999999999</v>
      </c>
      <c r="H139" s="10">
        <v>16</v>
      </c>
    </row>
    <row r="142" spans="1:8" ht="30" customHeight="1">
      <c r="A142" s="20" t="s">
        <v>121</v>
      </c>
      <c r="B142" s="20"/>
      <c r="C142" s="6"/>
      <c r="D142" s="7"/>
      <c r="E142" s="6"/>
      <c r="F142" s="6"/>
      <c r="G142" s="6"/>
      <c r="H142" s="8"/>
    </row>
    <row r="143" spans="1:8" ht="19.5" customHeight="1">
      <c r="A143" s="9" t="s">
        <v>2</v>
      </c>
      <c r="B143" s="17" t="s">
        <v>3</v>
      </c>
      <c r="C143" s="10"/>
      <c r="D143" s="11" t="s">
        <v>4</v>
      </c>
      <c r="E143" s="10"/>
      <c r="F143" s="9" t="s">
        <v>5</v>
      </c>
      <c r="G143" s="9" t="s">
        <v>6</v>
      </c>
      <c r="H143" s="12" t="s">
        <v>7</v>
      </c>
    </row>
    <row r="144" spans="1:8" ht="19.5" customHeight="1">
      <c r="A144" s="10"/>
      <c r="B144" s="17" t="s">
        <v>8</v>
      </c>
      <c r="C144" s="9" t="s">
        <v>9</v>
      </c>
      <c r="D144" s="11" t="s">
        <v>8</v>
      </c>
      <c r="E144" s="9" t="s">
        <v>10</v>
      </c>
      <c r="F144" s="10"/>
      <c r="G144" s="10"/>
      <c r="H144" s="13"/>
    </row>
    <row r="145" spans="1:8" ht="19.5" customHeight="1">
      <c r="A145" s="10" t="s">
        <v>122</v>
      </c>
      <c r="B145" s="21">
        <v>71.4308</v>
      </c>
      <c r="C145" s="15">
        <f aca="true" t="shared" si="18" ref="C145:C165">B145*0.3</f>
        <v>21.42924</v>
      </c>
      <c r="D145" s="16">
        <v>95.62</v>
      </c>
      <c r="E145" s="15">
        <f aca="true" t="shared" si="19" ref="E145:E165">D145*0.7</f>
        <v>66.934</v>
      </c>
      <c r="F145" s="10">
        <v>1</v>
      </c>
      <c r="G145" s="15">
        <f aca="true" t="shared" si="20" ref="G145:G165">C145+E145+F145</f>
        <v>89.36323999999999</v>
      </c>
      <c r="H145" s="13">
        <v>1</v>
      </c>
    </row>
    <row r="146" spans="1:8" ht="19.5" customHeight="1">
      <c r="A146" s="10" t="s">
        <v>123</v>
      </c>
      <c r="B146" s="14">
        <v>54.598800000000004</v>
      </c>
      <c r="C146" s="15">
        <f t="shared" si="18"/>
        <v>16.379640000000002</v>
      </c>
      <c r="D146" s="16">
        <v>96.87</v>
      </c>
      <c r="E146" s="15">
        <f t="shared" si="19"/>
        <v>67.809</v>
      </c>
      <c r="F146" s="10">
        <v>2</v>
      </c>
      <c r="G146" s="15">
        <f t="shared" si="20"/>
        <v>86.18863999999999</v>
      </c>
      <c r="H146" s="10">
        <v>2</v>
      </c>
    </row>
    <row r="147" spans="1:8" ht="19.5" customHeight="1">
      <c r="A147" s="10" t="s">
        <v>124</v>
      </c>
      <c r="B147" s="14">
        <v>58.7016</v>
      </c>
      <c r="C147" s="15">
        <f t="shared" si="18"/>
        <v>17.61048</v>
      </c>
      <c r="D147" s="16">
        <v>94.75</v>
      </c>
      <c r="E147" s="15">
        <f t="shared" si="19"/>
        <v>66.325</v>
      </c>
      <c r="F147" s="10">
        <v>1</v>
      </c>
      <c r="G147" s="15">
        <f t="shared" si="20"/>
        <v>84.93548</v>
      </c>
      <c r="H147" s="10">
        <v>3</v>
      </c>
    </row>
    <row r="148" spans="1:8" ht="19.5" customHeight="1">
      <c r="A148" s="10" t="s">
        <v>125</v>
      </c>
      <c r="B148" s="14">
        <v>49.8648</v>
      </c>
      <c r="C148" s="15">
        <f t="shared" si="18"/>
        <v>14.95944</v>
      </c>
      <c r="D148" s="16">
        <v>95.75</v>
      </c>
      <c r="E148" s="15">
        <f t="shared" si="19"/>
        <v>67.02499999999999</v>
      </c>
      <c r="F148" s="10">
        <v>2</v>
      </c>
      <c r="G148" s="15">
        <f t="shared" si="20"/>
        <v>83.98443999999999</v>
      </c>
      <c r="H148" s="10">
        <v>4</v>
      </c>
    </row>
    <row r="149" spans="1:8" ht="19.5" customHeight="1">
      <c r="A149" s="10" t="s">
        <v>126</v>
      </c>
      <c r="B149" s="14">
        <v>54.2832</v>
      </c>
      <c r="C149" s="15">
        <f t="shared" si="18"/>
        <v>16.284959999999998</v>
      </c>
      <c r="D149" s="16">
        <v>96.31</v>
      </c>
      <c r="E149" s="15">
        <f t="shared" si="19"/>
        <v>67.417</v>
      </c>
      <c r="F149" s="10"/>
      <c r="G149" s="15">
        <f t="shared" si="20"/>
        <v>83.70196</v>
      </c>
      <c r="H149" s="10">
        <v>5</v>
      </c>
    </row>
    <row r="150" spans="1:8" ht="19.5" customHeight="1">
      <c r="A150" s="10" t="s">
        <v>127</v>
      </c>
      <c r="B150" s="14">
        <v>60.2796</v>
      </c>
      <c r="C150" s="15">
        <f t="shared" si="18"/>
        <v>18.08388</v>
      </c>
      <c r="D150" s="16">
        <v>93.5</v>
      </c>
      <c r="E150" s="15">
        <f t="shared" si="19"/>
        <v>65.45</v>
      </c>
      <c r="F150" s="10"/>
      <c r="G150" s="15">
        <f t="shared" si="20"/>
        <v>83.53388000000001</v>
      </c>
      <c r="H150" s="10">
        <v>6</v>
      </c>
    </row>
    <row r="151" spans="1:8" ht="19.5" customHeight="1">
      <c r="A151" s="10" t="s">
        <v>128</v>
      </c>
      <c r="B151" s="14">
        <v>52.4948</v>
      </c>
      <c r="C151" s="15">
        <f t="shared" si="18"/>
        <v>15.748439999999999</v>
      </c>
      <c r="D151" s="16">
        <v>95.18</v>
      </c>
      <c r="E151" s="15">
        <f t="shared" si="19"/>
        <v>66.626</v>
      </c>
      <c r="F151" s="10">
        <v>1</v>
      </c>
      <c r="G151" s="15">
        <f t="shared" si="20"/>
        <v>83.37444</v>
      </c>
      <c r="H151" s="10">
        <v>7</v>
      </c>
    </row>
    <row r="152" spans="1:8" ht="19.5" customHeight="1">
      <c r="A152" s="10" t="s">
        <v>129</v>
      </c>
      <c r="B152" s="14">
        <v>50.180400000000006</v>
      </c>
      <c r="C152" s="15">
        <f t="shared" si="18"/>
        <v>15.054120000000001</v>
      </c>
      <c r="D152" s="16">
        <v>95.12</v>
      </c>
      <c r="E152" s="15">
        <f t="shared" si="19"/>
        <v>66.584</v>
      </c>
      <c r="F152" s="10">
        <v>1</v>
      </c>
      <c r="G152" s="15">
        <f t="shared" si="20"/>
        <v>82.63812</v>
      </c>
      <c r="H152" s="10">
        <v>8</v>
      </c>
    </row>
    <row r="153" spans="1:8" ht="19.5" customHeight="1">
      <c r="A153" s="10" t="s">
        <v>130</v>
      </c>
      <c r="B153" s="14">
        <v>53.4416</v>
      </c>
      <c r="C153" s="15">
        <f t="shared" si="18"/>
        <v>16.03248</v>
      </c>
      <c r="D153" s="16">
        <v>94.87</v>
      </c>
      <c r="E153" s="15">
        <f t="shared" si="19"/>
        <v>66.409</v>
      </c>
      <c r="F153" s="10"/>
      <c r="G153" s="15">
        <f t="shared" si="20"/>
        <v>82.44148000000001</v>
      </c>
      <c r="H153" s="10">
        <v>9</v>
      </c>
    </row>
    <row r="154" spans="1:8" ht="19.5" customHeight="1">
      <c r="A154" s="10" t="s">
        <v>131</v>
      </c>
      <c r="B154" s="14">
        <v>54.2832</v>
      </c>
      <c r="C154" s="15">
        <f t="shared" si="18"/>
        <v>16.284959999999998</v>
      </c>
      <c r="D154" s="16">
        <v>94.31</v>
      </c>
      <c r="E154" s="15">
        <f t="shared" si="19"/>
        <v>66.017</v>
      </c>
      <c r="F154" s="10"/>
      <c r="G154" s="15">
        <f t="shared" si="20"/>
        <v>82.30196</v>
      </c>
      <c r="H154" s="10">
        <v>10</v>
      </c>
    </row>
    <row r="155" spans="1:8" ht="19.5" customHeight="1">
      <c r="A155" s="10" t="s">
        <v>132</v>
      </c>
      <c r="B155" s="14">
        <v>53.4416</v>
      </c>
      <c r="C155" s="15">
        <f t="shared" si="18"/>
        <v>16.03248</v>
      </c>
      <c r="D155" s="16">
        <v>94.18</v>
      </c>
      <c r="E155" s="15">
        <f t="shared" si="19"/>
        <v>65.926</v>
      </c>
      <c r="F155" s="10"/>
      <c r="G155" s="15">
        <f t="shared" si="20"/>
        <v>81.95848000000001</v>
      </c>
      <c r="H155" s="10">
        <v>11</v>
      </c>
    </row>
    <row r="156" spans="1:8" ht="19.5" customHeight="1">
      <c r="A156" s="10" t="s">
        <v>133</v>
      </c>
      <c r="B156" s="14">
        <v>57.6496</v>
      </c>
      <c r="C156" s="15">
        <f t="shared" si="18"/>
        <v>17.29488</v>
      </c>
      <c r="D156" s="16">
        <v>92.37</v>
      </c>
      <c r="E156" s="15">
        <f t="shared" si="19"/>
        <v>64.659</v>
      </c>
      <c r="F156" s="10"/>
      <c r="G156" s="15">
        <f t="shared" si="20"/>
        <v>81.95388</v>
      </c>
      <c r="H156" s="10">
        <v>12</v>
      </c>
    </row>
    <row r="157" spans="1:8" ht="19.5" customHeight="1">
      <c r="A157" s="10" t="s">
        <v>134</v>
      </c>
      <c r="B157" s="14">
        <v>48.8128</v>
      </c>
      <c r="C157" s="15">
        <f t="shared" si="18"/>
        <v>14.64384</v>
      </c>
      <c r="D157" s="16">
        <v>96.06</v>
      </c>
      <c r="E157" s="15">
        <f t="shared" si="19"/>
        <v>67.24199999999999</v>
      </c>
      <c r="F157" s="10"/>
      <c r="G157" s="15">
        <f t="shared" si="20"/>
        <v>81.88583999999999</v>
      </c>
      <c r="H157" s="10">
        <v>13</v>
      </c>
    </row>
    <row r="158" spans="1:8" ht="19.5" customHeight="1">
      <c r="A158" s="10" t="s">
        <v>135</v>
      </c>
      <c r="B158" s="14">
        <v>55.23</v>
      </c>
      <c r="C158" s="15">
        <f t="shared" si="18"/>
        <v>16.569</v>
      </c>
      <c r="D158" s="16">
        <v>92.81</v>
      </c>
      <c r="E158" s="15">
        <f t="shared" si="19"/>
        <v>64.967</v>
      </c>
      <c r="F158" s="10"/>
      <c r="G158" s="15">
        <f t="shared" si="20"/>
        <v>81.536</v>
      </c>
      <c r="H158" s="10">
        <v>14</v>
      </c>
    </row>
    <row r="159" spans="1:8" ht="19.5" customHeight="1">
      <c r="A159" s="10" t="s">
        <v>136</v>
      </c>
      <c r="B159" s="14">
        <v>50.496</v>
      </c>
      <c r="C159" s="15">
        <f t="shared" si="18"/>
        <v>15.1488</v>
      </c>
      <c r="D159" s="16">
        <v>94.68</v>
      </c>
      <c r="E159" s="15">
        <f t="shared" si="19"/>
        <v>66.276</v>
      </c>
      <c r="F159" s="10"/>
      <c r="G159" s="15">
        <f t="shared" si="20"/>
        <v>81.42479999999999</v>
      </c>
      <c r="H159" s="10">
        <v>15</v>
      </c>
    </row>
    <row r="160" spans="1:8" ht="19.5" customHeight="1">
      <c r="A160" s="10" t="s">
        <v>137</v>
      </c>
      <c r="B160" s="14">
        <v>34.9264</v>
      </c>
      <c r="C160" s="15">
        <f t="shared" si="18"/>
        <v>10.47792</v>
      </c>
      <c r="D160" s="16">
        <v>96.56</v>
      </c>
      <c r="E160" s="15">
        <f t="shared" si="19"/>
        <v>67.592</v>
      </c>
      <c r="F160" s="10">
        <v>3</v>
      </c>
      <c r="G160" s="15">
        <f t="shared" si="20"/>
        <v>81.06992</v>
      </c>
      <c r="H160" s="10">
        <v>16</v>
      </c>
    </row>
    <row r="161" spans="1:8" ht="19.5" customHeight="1">
      <c r="A161" s="10" t="s">
        <v>138</v>
      </c>
      <c r="B161" s="14">
        <v>55.96640000000001</v>
      </c>
      <c r="C161" s="15">
        <f t="shared" si="18"/>
        <v>16.789920000000002</v>
      </c>
      <c r="D161" s="16">
        <v>91.12</v>
      </c>
      <c r="E161" s="15">
        <f t="shared" si="19"/>
        <v>63.784</v>
      </c>
      <c r="F161" s="10"/>
      <c r="G161" s="15">
        <f t="shared" si="20"/>
        <v>80.57392</v>
      </c>
      <c r="H161" s="10">
        <v>17</v>
      </c>
    </row>
    <row r="162" spans="1:8" ht="19.5" customHeight="1">
      <c r="A162" s="10" t="s">
        <v>139</v>
      </c>
      <c r="B162" s="14">
        <v>54.4936</v>
      </c>
      <c r="C162" s="15">
        <f t="shared" si="18"/>
        <v>16.34808</v>
      </c>
      <c r="D162" s="16">
        <v>72.93</v>
      </c>
      <c r="E162" s="15">
        <f t="shared" si="19"/>
        <v>51.051</v>
      </c>
      <c r="F162" s="10"/>
      <c r="G162" s="15">
        <f t="shared" si="20"/>
        <v>67.39908</v>
      </c>
      <c r="H162" s="10">
        <v>18</v>
      </c>
    </row>
    <row r="163" spans="1:8" ht="19.5" customHeight="1">
      <c r="A163" s="10" t="s">
        <v>140</v>
      </c>
      <c r="B163" s="14">
        <v>58.7016</v>
      </c>
      <c r="C163" s="15">
        <f t="shared" si="18"/>
        <v>17.61048</v>
      </c>
      <c r="D163" s="16">
        <v>70.06</v>
      </c>
      <c r="E163" s="15">
        <f t="shared" si="19"/>
        <v>49.042</v>
      </c>
      <c r="F163" s="10"/>
      <c r="G163" s="15">
        <f t="shared" si="20"/>
        <v>66.65248</v>
      </c>
      <c r="H163" s="10">
        <v>19</v>
      </c>
    </row>
    <row r="164" spans="1:8" ht="19.5" customHeight="1">
      <c r="A164" s="10" t="s">
        <v>141</v>
      </c>
      <c r="B164" s="14">
        <v>44.71</v>
      </c>
      <c r="C164" s="15">
        <f t="shared" si="18"/>
        <v>13.413</v>
      </c>
      <c r="D164" s="16">
        <v>69.37</v>
      </c>
      <c r="E164" s="15">
        <f t="shared" si="19"/>
        <v>48.559</v>
      </c>
      <c r="F164" s="10"/>
      <c r="G164" s="15">
        <f t="shared" si="20"/>
        <v>61.971999999999994</v>
      </c>
      <c r="H164" s="10">
        <v>20</v>
      </c>
    </row>
    <row r="165" spans="1:8" ht="19.5" customHeight="1">
      <c r="A165" s="10" t="s">
        <v>142</v>
      </c>
      <c r="B165" s="14">
        <v>50.2856</v>
      </c>
      <c r="C165" s="15">
        <f t="shared" si="18"/>
        <v>15.08568</v>
      </c>
      <c r="D165" s="16">
        <v>66.87</v>
      </c>
      <c r="E165" s="15">
        <f t="shared" si="19"/>
        <v>46.809</v>
      </c>
      <c r="F165" s="10"/>
      <c r="G165" s="15">
        <f t="shared" si="20"/>
        <v>61.894679999999994</v>
      </c>
      <c r="H165" s="10">
        <v>21</v>
      </c>
    </row>
    <row r="168" spans="1:8" ht="30" customHeight="1">
      <c r="A168" s="6" t="s">
        <v>143</v>
      </c>
      <c r="B168" s="6"/>
      <c r="C168" s="6"/>
      <c r="D168" s="7"/>
      <c r="E168" s="6"/>
      <c r="F168" s="6"/>
      <c r="G168" s="6"/>
      <c r="H168" s="8"/>
    </row>
    <row r="169" spans="1:8" ht="19.5" customHeight="1">
      <c r="A169" s="9" t="s">
        <v>2</v>
      </c>
      <c r="B169" s="17" t="s">
        <v>3</v>
      </c>
      <c r="C169" s="10"/>
      <c r="D169" s="11" t="s">
        <v>4</v>
      </c>
      <c r="E169" s="10"/>
      <c r="F169" s="9" t="s">
        <v>5</v>
      </c>
      <c r="G169" s="9" t="s">
        <v>6</v>
      </c>
      <c r="H169" s="12" t="s">
        <v>7</v>
      </c>
    </row>
    <row r="170" spans="1:8" ht="19.5" customHeight="1">
      <c r="A170" s="10"/>
      <c r="B170" s="17" t="s">
        <v>8</v>
      </c>
      <c r="C170" s="9" t="s">
        <v>9</v>
      </c>
      <c r="D170" s="11" t="s">
        <v>8</v>
      </c>
      <c r="E170" s="9" t="s">
        <v>10</v>
      </c>
      <c r="F170" s="10"/>
      <c r="G170" s="10"/>
      <c r="H170" s="13"/>
    </row>
    <row r="171" spans="1:8" ht="19.5" customHeight="1">
      <c r="A171" s="10" t="s">
        <v>144</v>
      </c>
      <c r="B171" s="21">
        <v>71.18576</v>
      </c>
      <c r="C171" s="15">
        <f aca="true" t="shared" si="21" ref="C171:C193">B171*0.3</f>
        <v>21.355728</v>
      </c>
      <c r="D171" s="16">
        <v>98.9</v>
      </c>
      <c r="E171" s="15">
        <f aca="true" t="shared" si="22" ref="E171:E193">D171*0.7</f>
        <v>69.23</v>
      </c>
      <c r="F171" s="10">
        <v>2</v>
      </c>
      <c r="G171" s="15">
        <f aca="true" t="shared" si="23" ref="G171:G193">C171+E171+F171</f>
        <v>92.585728</v>
      </c>
      <c r="H171" s="13">
        <v>1</v>
      </c>
    </row>
    <row r="172" spans="1:8" ht="19.5" customHeight="1">
      <c r="A172" s="10" t="s">
        <v>145</v>
      </c>
      <c r="B172" s="21">
        <v>58.08838</v>
      </c>
      <c r="C172" s="15">
        <f t="shared" si="21"/>
        <v>17.426514</v>
      </c>
      <c r="D172" s="16">
        <v>97.9</v>
      </c>
      <c r="E172" s="15">
        <f t="shared" si="22"/>
        <v>68.53</v>
      </c>
      <c r="F172" s="10">
        <v>1</v>
      </c>
      <c r="G172" s="15">
        <f t="shared" si="23"/>
        <v>86.956514</v>
      </c>
      <c r="H172" s="13">
        <v>2</v>
      </c>
    </row>
    <row r="173" spans="1:8" ht="19.5" customHeight="1">
      <c r="A173" s="10" t="s">
        <v>146</v>
      </c>
      <c r="B173" s="14">
        <v>57.78844</v>
      </c>
      <c r="C173" s="15">
        <f t="shared" si="21"/>
        <v>17.336532</v>
      </c>
      <c r="D173" s="16">
        <v>96.15</v>
      </c>
      <c r="E173" s="15">
        <f t="shared" si="22"/>
        <v>67.30499999999999</v>
      </c>
      <c r="F173" s="10">
        <v>2</v>
      </c>
      <c r="G173" s="15">
        <f t="shared" si="23"/>
        <v>86.64153199999998</v>
      </c>
      <c r="H173" s="10">
        <v>3</v>
      </c>
    </row>
    <row r="174" spans="1:8" ht="19.5" customHeight="1">
      <c r="A174" s="10" t="s">
        <v>147</v>
      </c>
      <c r="B174" s="14">
        <v>61.38772</v>
      </c>
      <c r="C174" s="15">
        <f t="shared" si="21"/>
        <v>18.416316</v>
      </c>
      <c r="D174" s="16">
        <v>91.6</v>
      </c>
      <c r="E174" s="15">
        <f t="shared" si="22"/>
        <v>64.11999999999999</v>
      </c>
      <c r="F174" s="10">
        <v>3</v>
      </c>
      <c r="G174" s="15">
        <f t="shared" si="23"/>
        <v>85.53631599999999</v>
      </c>
      <c r="H174" s="10">
        <v>4</v>
      </c>
    </row>
    <row r="175" spans="1:8" ht="19.5" customHeight="1">
      <c r="A175" s="10" t="s">
        <v>148</v>
      </c>
      <c r="B175" s="14">
        <v>57.888419999999996</v>
      </c>
      <c r="C175" s="15">
        <f t="shared" si="21"/>
        <v>17.366525999999997</v>
      </c>
      <c r="D175" s="16">
        <v>95.75</v>
      </c>
      <c r="E175" s="15">
        <f t="shared" si="22"/>
        <v>67.02499999999999</v>
      </c>
      <c r="F175" s="10">
        <v>1</v>
      </c>
      <c r="G175" s="15">
        <f t="shared" si="23"/>
        <v>85.39152599999998</v>
      </c>
      <c r="H175" s="10">
        <v>5</v>
      </c>
    </row>
    <row r="176" spans="1:8" ht="19.5" customHeight="1">
      <c r="A176" s="10" t="s">
        <v>149</v>
      </c>
      <c r="B176" s="14">
        <v>57.08858</v>
      </c>
      <c r="C176" s="15">
        <f t="shared" si="21"/>
        <v>17.126573999999998</v>
      </c>
      <c r="D176" s="16">
        <v>95.75</v>
      </c>
      <c r="E176" s="15">
        <f t="shared" si="22"/>
        <v>67.02499999999999</v>
      </c>
      <c r="F176" s="10"/>
      <c r="G176" s="15">
        <f t="shared" si="23"/>
        <v>84.15157399999998</v>
      </c>
      <c r="H176" s="10">
        <v>6</v>
      </c>
    </row>
    <row r="177" spans="1:8" ht="19.5" customHeight="1">
      <c r="A177" s="10" t="s">
        <v>150</v>
      </c>
      <c r="B177" s="14">
        <v>52.289539999999995</v>
      </c>
      <c r="C177" s="15">
        <f t="shared" si="21"/>
        <v>15.686861999999998</v>
      </c>
      <c r="D177" s="16">
        <v>97.1</v>
      </c>
      <c r="E177" s="15">
        <f t="shared" si="22"/>
        <v>67.96999999999998</v>
      </c>
      <c r="F177" s="10"/>
      <c r="G177" s="15">
        <f t="shared" si="23"/>
        <v>83.65686199999999</v>
      </c>
      <c r="H177" s="10">
        <v>7</v>
      </c>
    </row>
    <row r="178" spans="1:8" ht="19.5" customHeight="1">
      <c r="A178" s="10" t="s">
        <v>151</v>
      </c>
      <c r="B178" s="14">
        <v>57.888419999999996</v>
      </c>
      <c r="C178" s="15">
        <f t="shared" si="21"/>
        <v>17.366525999999997</v>
      </c>
      <c r="D178" s="16">
        <v>94.5</v>
      </c>
      <c r="E178" s="15">
        <f t="shared" si="22"/>
        <v>66.14999999999999</v>
      </c>
      <c r="F178" s="10"/>
      <c r="G178" s="15">
        <f t="shared" si="23"/>
        <v>83.51652599999998</v>
      </c>
      <c r="H178" s="10">
        <v>8</v>
      </c>
    </row>
    <row r="179" spans="1:8" ht="19.5" customHeight="1">
      <c r="A179" s="10" t="s">
        <v>152</v>
      </c>
      <c r="B179" s="14">
        <v>53.989200000000004</v>
      </c>
      <c r="C179" s="15">
        <f t="shared" si="21"/>
        <v>16.19676</v>
      </c>
      <c r="D179" s="16">
        <v>95.5</v>
      </c>
      <c r="E179" s="15">
        <f t="shared" si="22"/>
        <v>66.85</v>
      </c>
      <c r="F179" s="10"/>
      <c r="G179" s="15">
        <f t="shared" si="23"/>
        <v>83.04675999999999</v>
      </c>
      <c r="H179" s="10">
        <v>9</v>
      </c>
    </row>
    <row r="180" spans="1:8" ht="19.5" customHeight="1">
      <c r="A180" s="10" t="s">
        <v>153</v>
      </c>
      <c r="B180" s="14">
        <v>54.18916</v>
      </c>
      <c r="C180" s="15">
        <f t="shared" si="21"/>
        <v>16.256747999999998</v>
      </c>
      <c r="D180" s="16">
        <v>93.95</v>
      </c>
      <c r="E180" s="15">
        <f t="shared" si="22"/>
        <v>65.765</v>
      </c>
      <c r="F180" s="10">
        <v>1</v>
      </c>
      <c r="G180" s="15">
        <f t="shared" si="23"/>
        <v>83.021748</v>
      </c>
      <c r="H180" s="10">
        <v>10</v>
      </c>
    </row>
    <row r="181" spans="1:8" ht="19.5" customHeight="1">
      <c r="A181" s="10" t="s">
        <v>154</v>
      </c>
      <c r="B181" s="14">
        <v>56.78864</v>
      </c>
      <c r="C181" s="15">
        <f t="shared" si="21"/>
        <v>17.036592</v>
      </c>
      <c r="D181" s="16">
        <v>92.8</v>
      </c>
      <c r="E181" s="15">
        <f t="shared" si="22"/>
        <v>64.96</v>
      </c>
      <c r="F181" s="10">
        <v>1</v>
      </c>
      <c r="G181" s="15">
        <f t="shared" si="23"/>
        <v>82.99659199999999</v>
      </c>
      <c r="H181" s="10">
        <v>11</v>
      </c>
    </row>
    <row r="182" spans="1:8" ht="19.5" customHeight="1">
      <c r="A182" s="10" t="s">
        <v>155</v>
      </c>
      <c r="B182" s="14">
        <v>58.4883</v>
      </c>
      <c r="C182" s="15">
        <f t="shared" si="21"/>
        <v>17.54649</v>
      </c>
      <c r="D182" s="16">
        <v>91.95</v>
      </c>
      <c r="E182" s="15">
        <f t="shared" si="22"/>
        <v>64.365</v>
      </c>
      <c r="F182" s="10">
        <v>1</v>
      </c>
      <c r="G182" s="15">
        <f t="shared" si="23"/>
        <v>82.91148999999999</v>
      </c>
      <c r="H182" s="10">
        <v>12</v>
      </c>
    </row>
    <row r="183" spans="1:8" ht="19.5" customHeight="1">
      <c r="A183" s="10" t="s">
        <v>156</v>
      </c>
      <c r="B183" s="14">
        <v>56.9886</v>
      </c>
      <c r="C183" s="15">
        <f t="shared" si="21"/>
        <v>17.09658</v>
      </c>
      <c r="D183" s="16">
        <v>93.85</v>
      </c>
      <c r="E183" s="15">
        <f t="shared" si="22"/>
        <v>65.695</v>
      </c>
      <c r="F183" s="10"/>
      <c r="G183" s="15">
        <f t="shared" si="23"/>
        <v>82.79158</v>
      </c>
      <c r="H183" s="10">
        <v>13</v>
      </c>
    </row>
    <row r="184" spans="1:8" ht="19.5" customHeight="1">
      <c r="A184" s="10" t="s">
        <v>157</v>
      </c>
      <c r="B184" s="14">
        <v>62.08758</v>
      </c>
      <c r="C184" s="15">
        <f t="shared" si="21"/>
        <v>18.626274</v>
      </c>
      <c r="D184" s="16">
        <v>91.45</v>
      </c>
      <c r="E184" s="15">
        <f t="shared" si="22"/>
        <v>64.015</v>
      </c>
      <c r="F184" s="10"/>
      <c r="G184" s="15">
        <f t="shared" si="23"/>
        <v>82.641274</v>
      </c>
      <c r="H184" s="10">
        <v>14</v>
      </c>
    </row>
    <row r="185" spans="1:8" ht="19.5" customHeight="1">
      <c r="A185" s="10" t="s">
        <v>158</v>
      </c>
      <c r="B185" s="14">
        <v>55.688860000000005</v>
      </c>
      <c r="C185" s="15">
        <f t="shared" si="21"/>
        <v>16.706658</v>
      </c>
      <c r="D185" s="16">
        <v>91.85</v>
      </c>
      <c r="E185" s="15">
        <f t="shared" si="22"/>
        <v>64.29499999999999</v>
      </c>
      <c r="F185" s="10"/>
      <c r="G185" s="15">
        <f t="shared" si="23"/>
        <v>81.00165799999999</v>
      </c>
      <c r="H185" s="10">
        <v>15</v>
      </c>
    </row>
    <row r="186" spans="1:8" ht="19.5" customHeight="1">
      <c r="A186" s="10" t="s">
        <v>159</v>
      </c>
      <c r="B186" s="14">
        <v>56.88862</v>
      </c>
      <c r="C186" s="15">
        <f t="shared" si="21"/>
        <v>17.066586</v>
      </c>
      <c r="D186" s="16">
        <v>89.05</v>
      </c>
      <c r="E186" s="15">
        <f t="shared" si="22"/>
        <v>62.334999999999994</v>
      </c>
      <c r="F186" s="10"/>
      <c r="G186" s="15">
        <f t="shared" si="23"/>
        <v>79.401586</v>
      </c>
      <c r="H186" s="10">
        <v>16</v>
      </c>
    </row>
    <row r="187" spans="1:8" ht="19.5" customHeight="1">
      <c r="A187" s="10" t="s">
        <v>160</v>
      </c>
      <c r="B187" s="14">
        <v>52.88942</v>
      </c>
      <c r="C187" s="15">
        <f t="shared" si="21"/>
        <v>15.866826</v>
      </c>
      <c r="D187" s="16">
        <v>89.95</v>
      </c>
      <c r="E187" s="15">
        <f t="shared" si="22"/>
        <v>62.964999999999996</v>
      </c>
      <c r="F187" s="10"/>
      <c r="G187" s="15">
        <f t="shared" si="23"/>
        <v>78.83182599999999</v>
      </c>
      <c r="H187" s="10">
        <v>17</v>
      </c>
    </row>
    <row r="188" spans="1:8" ht="19.5" customHeight="1">
      <c r="A188" s="10" t="s">
        <v>161</v>
      </c>
      <c r="B188" s="14">
        <v>38.692260000000005</v>
      </c>
      <c r="C188" s="15">
        <f t="shared" si="21"/>
        <v>11.607678000000002</v>
      </c>
      <c r="D188" s="16">
        <v>93.2</v>
      </c>
      <c r="E188" s="15">
        <f t="shared" si="22"/>
        <v>65.24</v>
      </c>
      <c r="F188" s="10"/>
      <c r="G188" s="15">
        <f t="shared" si="23"/>
        <v>76.847678</v>
      </c>
      <c r="H188" s="10">
        <v>18</v>
      </c>
    </row>
    <row r="189" spans="1:8" ht="19.5" customHeight="1">
      <c r="A189" s="10" t="s">
        <v>162</v>
      </c>
      <c r="B189" s="14">
        <v>50.28994</v>
      </c>
      <c r="C189" s="15">
        <f t="shared" si="21"/>
        <v>15.086981999999999</v>
      </c>
      <c r="D189" s="16">
        <v>75.3</v>
      </c>
      <c r="E189" s="15">
        <f t="shared" si="22"/>
        <v>52.709999999999994</v>
      </c>
      <c r="F189" s="10"/>
      <c r="G189" s="15">
        <f t="shared" si="23"/>
        <v>67.79698199999999</v>
      </c>
      <c r="H189" s="10">
        <v>19</v>
      </c>
    </row>
    <row r="190" spans="1:8" ht="19.5" customHeight="1">
      <c r="A190" s="10" t="s">
        <v>163</v>
      </c>
      <c r="B190" s="14">
        <v>49.090180000000004</v>
      </c>
      <c r="C190" s="15">
        <f t="shared" si="21"/>
        <v>14.727054</v>
      </c>
      <c r="D190" s="16">
        <v>73.9</v>
      </c>
      <c r="E190" s="15">
        <f t="shared" si="22"/>
        <v>51.730000000000004</v>
      </c>
      <c r="F190" s="10"/>
      <c r="G190" s="15">
        <f t="shared" si="23"/>
        <v>66.457054</v>
      </c>
      <c r="H190" s="10">
        <v>20</v>
      </c>
    </row>
    <row r="191" spans="1:8" ht="19.5" customHeight="1">
      <c r="A191" s="10" t="s">
        <v>164</v>
      </c>
      <c r="B191" s="14">
        <v>42.39152</v>
      </c>
      <c r="C191" s="15">
        <f t="shared" si="21"/>
        <v>12.717456</v>
      </c>
      <c r="D191" s="16">
        <v>76.75</v>
      </c>
      <c r="E191" s="15">
        <f t="shared" si="22"/>
        <v>53.724999999999994</v>
      </c>
      <c r="F191" s="10"/>
      <c r="G191" s="15">
        <f t="shared" si="23"/>
        <v>66.44245599999999</v>
      </c>
      <c r="H191" s="10">
        <v>21</v>
      </c>
    </row>
    <row r="192" spans="1:8" ht="19.5" customHeight="1">
      <c r="A192" s="10" t="s">
        <v>165</v>
      </c>
      <c r="B192" s="14">
        <v>38.692260000000005</v>
      </c>
      <c r="C192" s="15">
        <f t="shared" si="21"/>
        <v>11.607678000000002</v>
      </c>
      <c r="D192" s="16">
        <v>72.15</v>
      </c>
      <c r="E192" s="15">
        <f t="shared" si="22"/>
        <v>50.505</v>
      </c>
      <c r="F192" s="10"/>
      <c r="G192" s="15">
        <f t="shared" si="23"/>
        <v>62.112678</v>
      </c>
      <c r="H192" s="10">
        <v>22</v>
      </c>
    </row>
    <row r="193" spans="1:8" ht="19.5" customHeight="1">
      <c r="A193" s="10" t="s">
        <v>166</v>
      </c>
      <c r="B193" s="14">
        <v>31.093780000000002</v>
      </c>
      <c r="C193" s="15">
        <f t="shared" si="21"/>
        <v>9.328134</v>
      </c>
      <c r="D193" s="16">
        <v>74.5</v>
      </c>
      <c r="E193" s="15">
        <f t="shared" si="22"/>
        <v>52.15</v>
      </c>
      <c r="F193" s="10"/>
      <c r="G193" s="15">
        <f t="shared" si="23"/>
        <v>61.478134</v>
      </c>
      <c r="H193" s="10">
        <v>23</v>
      </c>
    </row>
    <row r="196" spans="1:8" ht="30" customHeight="1">
      <c r="A196" s="6" t="s">
        <v>167</v>
      </c>
      <c r="B196" s="6"/>
      <c r="C196" s="6"/>
      <c r="D196" s="7"/>
      <c r="E196" s="6"/>
      <c r="F196" s="6"/>
      <c r="G196" s="6"/>
      <c r="H196" s="8"/>
    </row>
    <row r="197" spans="1:8" ht="19.5" customHeight="1">
      <c r="A197" s="9" t="s">
        <v>2</v>
      </c>
      <c r="B197" s="17" t="s">
        <v>3</v>
      </c>
      <c r="C197" s="10"/>
      <c r="D197" s="11" t="s">
        <v>4</v>
      </c>
      <c r="E197" s="10"/>
      <c r="F197" s="9" t="s">
        <v>5</v>
      </c>
      <c r="G197" s="9" t="s">
        <v>6</v>
      </c>
      <c r="H197" s="12" t="s">
        <v>7</v>
      </c>
    </row>
    <row r="198" spans="1:8" ht="19.5" customHeight="1">
      <c r="A198" s="10"/>
      <c r="B198" s="17" t="s">
        <v>8</v>
      </c>
      <c r="C198" s="9" t="s">
        <v>9</v>
      </c>
      <c r="D198" s="11" t="s">
        <v>8</v>
      </c>
      <c r="E198" s="9" t="s">
        <v>10</v>
      </c>
      <c r="F198" s="10"/>
      <c r="G198" s="10"/>
      <c r="H198" s="13"/>
    </row>
    <row r="199" spans="1:8" ht="19.5" customHeight="1">
      <c r="A199" s="10" t="s">
        <v>168</v>
      </c>
      <c r="B199" s="21">
        <v>66.10499999999999</v>
      </c>
      <c r="C199" s="15">
        <f aca="true" t="shared" si="24" ref="C199:C222">B199*0.3</f>
        <v>19.831499999999995</v>
      </c>
      <c r="D199" s="16">
        <v>95.06</v>
      </c>
      <c r="E199" s="15">
        <f aca="true" t="shared" si="25" ref="E199:E222">D199*0.7</f>
        <v>66.542</v>
      </c>
      <c r="F199" s="10">
        <v>4</v>
      </c>
      <c r="G199" s="15">
        <f aca="true" t="shared" si="26" ref="G199:G222">C199+E199+F199</f>
        <v>90.37349999999999</v>
      </c>
      <c r="H199" s="13">
        <v>1</v>
      </c>
    </row>
    <row r="200" spans="1:8" ht="19.5" customHeight="1">
      <c r="A200" s="10" t="s">
        <v>169</v>
      </c>
      <c r="B200" s="21">
        <v>70.17299999999999</v>
      </c>
      <c r="C200" s="15">
        <f t="shared" si="24"/>
        <v>21.051899999999996</v>
      </c>
      <c r="D200" s="16">
        <v>93.94</v>
      </c>
      <c r="E200" s="15">
        <f t="shared" si="25"/>
        <v>65.758</v>
      </c>
      <c r="F200" s="10">
        <v>2</v>
      </c>
      <c r="G200" s="15">
        <f t="shared" si="26"/>
        <v>88.8099</v>
      </c>
      <c r="H200" s="13">
        <v>2</v>
      </c>
    </row>
    <row r="201" spans="1:8" ht="19.5" customHeight="1">
      <c r="A201" s="10" t="s">
        <v>170</v>
      </c>
      <c r="B201" s="21">
        <v>62.85059999999999</v>
      </c>
      <c r="C201" s="15">
        <f t="shared" si="24"/>
        <v>18.855179999999997</v>
      </c>
      <c r="D201" s="16">
        <v>92.63</v>
      </c>
      <c r="E201" s="15">
        <f t="shared" si="25"/>
        <v>64.841</v>
      </c>
      <c r="F201" s="10">
        <v>5</v>
      </c>
      <c r="G201" s="15">
        <f t="shared" si="26"/>
        <v>88.69618</v>
      </c>
      <c r="H201" s="13">
        <v>3</v>
      </c>
    </row>
    <row r="202" spans="1:8" ht="19.5" customHeight="1">
      <c r="A202" s="10" t="s">
        <v>171</v>
      </c>
      <c r="B202" s="21">
        <v>66.0033</v>
      </c>
      <c r="C202" s="15">
        <f t="shared" si="24"/>
        <v>19.80099</v>
      </c>
      <c r="D202" s="16">
        <v>94.88</v>
      </c>
      <c r="E202" s="15">
        <f t="shared" si="25"/>
        <v>66.416</v>
      </c>
      <c r="F202" s="10">
        <v>2</v>
      </c>
      <c r="G202" s="15">
        <f t="shared" si="26"/>
        <v>88.21699</v>
      </c>
      <c r="H202" s="13">
        <v>4</v>
      </c>
    </row>
    <row r="203" spans="1:8" ht="19.5" customHeight="1">
      <c r="A203" s="10" t="s">
        <v>172</v>
      </c>
      <c r="B203" s="14">
        <v>53.5959</v>
      </c>
      <c r="C203" s="15">
        <f t="shared" si="24"/>
        <v>16.07877</v>
      </c>
      <c r="D203" s="16">
        <v>97.69</v>
      </c>
      <c r="E203" s="15">
        <f t="shared" si="25"/>
        <v>68.383</v>
      </c>
      <c r="F203" s="10">
        <v>2</v>
      </c>
      <c r="G203" s="15">
        <f t="shared" si="26"/>
        <v>86.46177</v>
      </c>
      <c r="H203" s="10">
        <v>5</v>
      </c>
    </row>
    <row r="204" spans="1:8" ht="19.5" customHeight="1">
      <c r="A204" s="10" t="s">
        <v>173</v>
      </c>
      <c r="B204" s="14">
        <v>54.81629999999999</v>
      </c>
      <c r="C204" s="15">
        <f t="shared" si="24"/>
        <v>16.444889999999997</v>
      </c>
      <c r="D204" s="16">
        <v>95.69</v>
      </c>
      <c r="E204" s="15">
        <f t="shared" si="25"/>
        <v>66.98299999999999</v>
      </c>
      <c r="F204" s="10">
        <v>3</v>
      </c>
      <c r="G204" s="15">
        <f t="shared" si="26"/>
        <v>86.42788999999999</v>
      </c>
      <c r="H204" s="10">
        <v>6</v>
      </c>
    </row>
    <row r="205" spans="1:8" ht="19.5" customHeight="1">
      <c r="A205" s="10" t="s">
        <v>174</v>
      </c>
      <c r="B205" s="14">
        <v>49.0194</v>
      </c>
      <c r="C205" s="15">
        <f t="shared" si="24"/>
        <v>14.70582</v>
      </c>
      <c r="D205" s="16">
        <v>98.56</v>
      </c>
      <c r="E205" s="15">
        <f t="shared" si="25"/>
        <v>68.99199999999999</v>
      </c>
      <c r="F205" s="10">
        <v>2</v>
      </c>
      <c r="G205" s="15">
        <f t="shared" si="26"/>
        <v>85.69782</v>
      </c>
      <c r="H205" s="10">
        <v>7</v>
      </c>
    </row>
    <row r="206" spans="1:8" ht="19.5" customHeight="1">
      <c r="A206" s="10" t="s">
        <v>175</v>
      </c>
      <c r="B206" s="14">
        <v>55.73159999999999</v>
      </c>
      <c r="C206" s="15">
        <f t="shared" si="24"/>
        <v>16.719479999999997</v>
      </c>
      <c r="D206" s="16">
        <v>95.63</v>
      </c>
      <c r="E206" s="15">
        <f t="shared" si="25"/>
        <v>66.94099999999999</v>
      </c>
      <c r="F206" s="10">
        <v>1</v>
      </c>
      <c r="G206" s="15">
        <f t="shared" si="26"/>
        <v>84.66047999999998</v>
      </c>
      <c r="H206" s="10">
        <v>8</v>
      </c>
    </row>
    <row r="207" spans="1:8" ht="19.5" customHeight="1">
      <c r="A207" s="10" t="s">
        <v>176</v>
      </c>
      <c r="B207" s="14">
        <v>65.69819999999999</v>
      </c>
      <c r="C207" s="15">
        <f t="shared" si="24"/>
        <v>19.709459999999996</v>
      </c>
      <c r="D207" s="16">
        <v>92.5</v>
      </c>
      <c r="E207" s="15">
        <f t="shared" si="25"/>
        <v>64.75</v>
      </c>
      <c r="F207" s="10"/>
      <c r="G207" s="15">
        <f t="shared" si="26"/>
        <v>84.45945999999999</v>
      </c>
      <c r="H207" s="10">
        <v>9</v>
      </c>
    </row>
    <row r="208" spans="1:8" ht="19.5" customHeight="1">
      <c r="A208" s="10" t="s">
        <v>177</v>
      </c>
      <c r="B208" s="14">
        <v>55.324799999999996</v>
      </c>
      <c r="C208" s="15">
        <f t="shared" si="24"/>
        <v>16.59744</v>
      </c>
      <c r="D208" s="16">
        <v>95.38</v>
      </c>
      <c r="E208" s="15">
        <f t="shared" si="25"/>
        <v>66.76599999999999</v>
      </c>
      <c r="F208" s="10">
        <v>1</v>
      </c>
      <c r="G208" s="15">
        <f t="shared" si="26"/>
        <v>84.36344</v>
      </c>
      <c r="H208" s="10">
        <v>10</v>
      </c>
    </row>
    <row r="209" spans="1:8" ht="19.5" customHeight="1">
      <c r="A209" s="10" t="s">
        <v>178</v>
      </c>
      <c r="B209" s="14">
        <v>61.32509999999999</v>
      </c>
      <c r="C209" s="15">
        <f t="shared" si="24"/>
        <v>18.397529999999996</v>
      </c>
      <c r="D209" s="16">
        <v>92.31</v>
      </c>
      <c r="E209" s="15">
        <f t="shared" si="25"/>
        <v>64.617</v>
      </c>
      <c r="F209" s="10">
        <v>1</v>
      </c>
      <c r="G209" s="15">
        <f t="shared" si="26"/>
        <v>84.01453000000001</v>
      </c>
      <c r="H209" s="10">
        <v>11</v>
      </c>
    </row>
    <row r="210" spans="1:8" ht="19.5" customHeight="1">
      <c r="A210" s="10" t="s">
        <v>179</v>
      </c>
      <c r="B210" s="14">
        <v>56.545199999999994</v>
      </c>
      <c r="C210" s="15">
        <f t="shared" si="24"/>
        <v>16.963559999999998</v>
      </c>
      <c r="D210" s="16">
        <v>94.38</v>
      </c>
      <c r="E210" s="15">
        <f t="shared" si="25"/>
        <v>66.06599999999999</v>
      </c>
      <c r="F210" s="10"/>
      <c r="G210" s="15">
        <f t="shared" si="26"/>
        <v>83.02955999999999</v>
      </c>
      <c r="H210" s="10">
        <v>12</v>
      </c>
    </row>
    <row r="211" spans="1:8" ht="19.5" customHeight="1">
      <c r="A211" s="10" t="s">
        <v>180</v>
      </c>
      <c r="B211" s="14">
        <v>63.053999999999995</v>
      </c>
      <c r="C211" s="15">
        <f t="shared" si="24"/>
        <v>18.916199999999996</v>
      </c>
      <c r="D211" s="16">
        <v>91.19</v>
      </c>
      <c r="E211" s="15">
        <f t="shared" si="25"/>
        <v>63.83299999999999</v>
      </c>
      <c r="F211" s="10"/>
      <c r="G211" s="15">
        <f t="shared" si="26"/>
        <v>82.74919999999999</v>
      </c>
      <c r="H211" s="10">
        <v>13</v>
      </c>
    </row>
    <row r="212" spans="1:8" ht="19.5" customHeight="1">
      <c r="A212" s="10" t="s">
        <v>181</v>
      </c>
      <c r="B212" s="14">
        <v>60.7149</v>
      </c>
      <c r="C212" s="15">
        <f t="shared" si="24"/>
        <v>18.21447</v>
      </c>
      <c r="D212" s="16">
        <v>92.13</v>
      </c>
      <c r="E212" s="15">
        <f t="shared" si="25"/>
        <v>64.491</v>
      </c>
      <c r="F212" s="10"/>
      <c r="G212" s="15">
        <f t="shared" si="26"/>
        <v>82.70546999999999</v>
      </c>
      <c r="H212" s="10">
        <v>14</v>
      </c>
    </row>
    <row r="213" spans="1:8" ht="19.5" customHeight="1">
      <c r="A213" s="10" t="s">
        <v>182</v>
      </c>
      <c r="B213" s="14">
        <v>57.76559999999999</v>
      </c>
      <c r="C213" s="15">
        <f t="shared" si="24"/>
        <v>17.329679999999996</v>
      </c>
      <c r="D213" s="16">
        <v>93.31</v>
      </c>
      <c r="E213" s="15">
        <f t="shared" si="25"/>
        <v>65.317</v>
      </c>
      <c r="F213" s="10"/>
      <c r="G213" s="15">
        <f t="shared" si="26"/>
        <v>82.64667999999999</v>
      </c>
      <c r="H213" s="10">
        <v>15</v>
      </c>
    </row>
    <row r="214" spans="1:8" ht="19.5" customHeight="1">
      <c r="A214" s="10" t="s">
        <v>183</v>
      </c>
      <c r="B214" s="14">
        <v>47.290499999999994</v>
      </c>
      <c r="C214" s="15">
        <f t="shared" si="24"/>
        <v>14.187149999999997</v>
      </c>
      <c r="D214" s="16">
        <v>95.69</v>
      </c>
      <c r="E214" s="15">
        <f t="shared" si="25"/>
        <v>66.98299999999999</v>
      </c>
      <c r="F214" s="10"/>
      <c r="G214" s="15">
        <f t="shared" si="26"/>
        <v>81.17014999999999</v>
      </c>
      <c r="H214" s="10">
        <v>16</v>
      </c>
    </row>
    <row r="215" spans="1:8" ht="19.5" customHeight="1">
      <c r="A215" s="10" t="s">
        <v>184</v>
      </c>
      <c r="B215" s="14">
        <v>47.4939</v>
      </c>
      <c r="C215" s="15">
        <f t="shared" si="24"/>
        <v>14.248169999999998</v>
      </c>
      <c r="D215" s="16">
        <v>93.88</v>
      </c>
      <c r="E215" s="15">
        <f t="shared" si="25"/>
        <v>65.716</v>
      </c>
      <c r="F215" s="10"/>
      <c r="G215" s="15">
        <f t="shared" si="26"/>
        <v>79.96417</v>
      </c>
      <c r="H215" s="10">
        <v>17</v>
      </c>
    </row>
    <row r="216" spans="1:8" ht="19.5" customHeight="1">
      <c r="A216" s="10" t="s">
        <v>185</v>
      </c>
      <c r="B216" s="14">
        <v>54.81629999999999</v>
      </c>
      <c r="C216" s="15">
        <f t="shared" si="24"/>
        <v>16.444889999999997</v>
      </c>
      <c r="D216" s="16">
        <v>89.88</v>
      </c>
      <c r="E216" s="15">
        <f t="shared" si="25"/>
        <v>62.91599999999999</v>
      </c>
      <c r="F216" s="10"/>
      <c r="G216" s="15">
        <f t="shared" si="26"/>
        <v>79.36088999999998</v>
      </c>
      <c r="H216" s="10">
        <v>18</v>
      </c>
    </row>
    <row r="217" spans="1:8" ht="19.5" customHeight="1">
      <c r="A217" s="10" t="s">
        <v>186</v>
      </c>
      <c r="B217" s="14">
        <v>45.968399999999995</v>
      </c>
      <c r="C217" s="15">
        <f t="shared" si="24"/>
        <v>13.790519999999999</v>
      </c>
      <c r="D217" s="16">
        <v>90.94</v>
      </c>
      <c r="E217" s="15">
        <f t="shared" si="25"/>
        <v>63.657999999999994</v>
      </c>
      <c r="F217" s="10"/>
      <c r="G217" s="15">
        <f t="shared" si="26"/>
        <v>77.44851999999999</v>
      </c>
      <c r="H217" s="10">
        <v>19</v>
      </c>
    </row>
    <row r="218" spans="1:8" ht="19.5" customHeight="1">
      <c r="A218" s="10" t="s">
        <v>187</v>
      </c>
      <c r="B218" s="14">
        <v>26.848799999999997</v>
      </c>
      <c r="C218" s="15">
        <f t="shared" si="24"/>
        <v>8.05464</v>
      </c>
      <c r="D218" s="16">
        <v>97.44</v>
      </c>
      <c r="E218" s="15">
        <f t="shared" si="25"/>
        <v>68.208</v>
      </c>
      <c r="F218" s="10">
        <v>1</v>
      </c>
      <c r="G218" s="15">
        <f t="shared" si="26"/>
        <v>77.26264</v>
      </c>
      <c r="H218" s="10">
        <v>20</v>
      </c>
    </row>
    <row r="219" spans="1:8" ht="19.5" customHeight="1">
      <c r="A219" s="10" t="s">
        <v>188</v>
      </c>
      <c r="B219" s="14">
        <v>36.2052</v>
      </c>
      <c r="C219" s="15">
        <f t="shared" si="24"/>
        <v>10.861559999999999</v>
      </c>
      <c r="D219" s="16">
        <v>90.38</v>
      </c>
      <c r="E219" s="15">
        <f t="shared" si="25"/>
        <v>63.26599999999999</v>
      </c>
      <c r="F219" s="10"/>
      <c r="G219" s="15">
        <f t="shared" si="26"/>
        <v>74.12755999999999</v>
      </c>
      <c r="H219" s="10">
        <v>21</v>
      </c>
    </row>
    <row r="220" spans="1:8" ht="19.5" customHeight="1">
      <c r="A220" s="10" t="s">
        <v>189</v>
      </c>
      <c r="B220" s="14">
        <v>54.30779999999999</v>
      </c>
      <c r="C220" s="15">
        <f t="shared" si="24"/>
        <v>16.292339999999996</v>
      </c>
      <c r="D220" s="16">
        <v>63.75</v>
      </c>
      <c r="E220" s="15">
        <f t="shared" si="25"/>
        <v>44.625</v>
      </c>
      <c r="F220" s="10"/>
      <c r="G220" s="15">
        <f t="shared" si="26"/>
        <v>60.917339999999996</v>
      </c>
      <c r="H220" s="10">
        <v>22</v>
      </c>
    </row>
    <row r="221" spans="1:8" ht="19.5" customHeight="1">
      <c r="A221" s="10" t="s">
        <v>190</v>
      </c>
      <c r="B221" s="14">
        <v>38.44259999999999</v>
      </c>
      <c r="C221" s="15">
        <f t="shared" si="24"/>
        <v>11.532779999999997</v>
      </c>
      <c r="D221" s="16">
        <v>63</v>
      </c>
      <c r="E221" s="15">
        <f t="shared" si="25"/>
        <v>44.099999999999994</v>
      </c>
      <c r="F221" s="10"/>
      <c r="G221" s="15">
        <f t="shared" si="26"/>
        <v>55.63277999999999</v>
      </c>
      <c r="H221" s="10">
        <v>23</v>
      </c>
    </row>
    <row r="222" spans="1:8" ht="19.5" customHeight="1">
      <c r="A222" s="10" t="s">
        <v>191</v>
      </c>
      <c r="B222" s="22">
        <v>35.900099999999995</v>
      </c>
      <c r="C222" s="15">
        <f t="shared" si="24"/>
        <v>10.770029999999998</v>
      </c>
      <c r="D222" s="16">
        <v>63.31</v>
      </c>
      <c r="E222" s="15">
        <f t="shared" si="25"/>
        <v>44.317</v>
      </c>
      <c r="F222" s="10"/>
      <c r="G222" s="15">
        <f t="shared" si="26"/>
        <v>55.08703</v>
      </c>
      <c r="H222" s="10">
        <v>24</v>
      </c>
    </row>
    <row r="223" spans="1:8" ht="19.5" customHeight="1">
      <c r="A223" s="23"/>
      <c r="B223" s="24"/>
      <c r="C223" s="25"/>
      <c r="D223" s="26"/>
      <c r="E223" s="25"/>
      <c r="F223" s="23"/>
      <c r="G223" s="25"/>
      <c r="H223" s="23"/>
    </row>
    <row r="225" spans="1:8" ht="30" customHeight="1">
      <c r="A225" s="6" t="s">
        <v>192</v>
      </c>
      <c r="B225" s="6"/>
      <c r="C225" s="6"/>
      <c r="D225" s="7"/>
      <c r="E225" s="6"/>
      <c r="F225" s="6"/>
      <c r="G225" s="6"/>
      <c r="H225" s="8"/>
    </row>
    <row r="226" spans="1:8" ht="19.5" customHeight="1">
      <c r="A226" s="17" t="s">
        <v>2</v>
      </c>
      <c r="B226" s="9" t="s">
        <v>3</v>
      </c>
      <c r="C226" s="10"/>
      <c r="D226" s="11" t="s">
        <v>4</v>
      </c>
      <c r="E226" s="10"/>
      <c r="F226" s="9" t="s">
        <v>5</v>
      </c>
      <c r="G226" s="9" t="s">
        <v>6</v>
      </c>
      <c r="H226" s="12" t="s">
        <v>7</v>
      </c>
    </row>
    <row r="227" spans="1:8" ht="19.5" customHeight="1">
      <c r="A227" s="19"/>
      <c r="B227" s="9" t="s">
        <v>8</v>
      </c>
      <c r="C227" s="9" t="s">
        <v>9</v>
      </c>
      <c r="D227" s="11" t="s">
        <v>8</v>
      </c>
      <c r="E227" s="9" t="s">
        <v>10</v>
      </c>
      <c r="F227" s="10"/>
      <c r="G227" s="10"/>
      <c r="H227" s="13"/>
    </row>
    <row r="228" spans="1:8" ht="19.5" customHeight="1">
      <c r="A228" s="27" t="s">
        <v>193</v>
      </c>
      <c r="B228" s="14">
        <v>57.59720000000001</v>
      </c>
      <c r="C228" s="15">
        <f aca="true" t="shared" si="27" ref="C228:C249">B228*0.3</f>
        <v>17.27916</v>
      </c>
      <c r="D228" s="16">
        <v>95.45</v>
      </c>
      <c r="E228" s="15">
        <f aca="true" t="shared" si="28" ref="E228:E249">D228*0.7</f>
        <v>66.815</v>
      </c>
      <c r="F228" s="10">
        <v>4</v>
      </c>
      <c r="G228" s="15">
        <f aca="true" t="shared" si="29" ref="G228:G249">C228+E228+F228</f>
        <v>88.09416</v>
      </c>
      <c r="H228" s="13">
        <v>1</v>
      </c>
    </row>
    <row r="229" spans="1:8" ht="19.5" customHeight="1">
      <c r="A229" s="27" t="s">
        <v>194</v>
      </c>
      <c r="B229" s="14">
        <v>58.06020000000001</v>
      </c>
      <c r="C229" s="15">
        <f t="shared" si="27"/>
        <v>17.41806</v>
      </c>
      <c r="D229" s="16">
        <v>95.35</v>
      </c>
      <c r="E229" s="15">
        <f t="shared" si="28"/>
        <v>66.74499999999999</v>
      </c>
      <c r="F229" s="10"/>
      <c r="G229" s="15">
        <f t="shared" si="29"/>
        <v>84.16305999999999</v>
      </c>
      <c r="H229" s="13">
        <v>2</v>
      </c>
    </row>
    <row r="230" spans="1:8" ht="19.5" customHeight="1">
      <c r="A230" s="28" t="s">
        <v>195</v>
      </c>
      <c r="B230" s="14">
        <v>57.13420000000001</v>
      </c>
      <c r="C230" s="15">
        <f t="shared" si="27"/>
        <v>17.14026</v>
      </c>
      <c r="D230" s="16">
        <v>90.7</v>
      </c>
      <c r="E230" s="15">
        <f t="shared" si="28"/>
        <v>63.489999999999995</v>
      </c>
      <c r="F230" s="10">
        <v>1</v>
      </c>
      <c r="G230" s="15">
        <f t="shared" si="29"/>
        <v>81.63025999999999</v>
      </c>
      <c r="H230" s="10">
        <v>3</v>
      </c>
    </row>
    <row r="231" spans="1:8" ht="19.5" customHeight="1">
      <c r="A231" s="28" t="s">
        <v>196</v>
      </c>
      <c r="B231" s="14">
        <v>57.967600000000004</v>
      </c>
      <c r="C231" s="15">
        <f t="shared" si="27"/>
        <v>17.39028</v>
      </c>
      <c r="D231" s="16">
        <v>89.45</v>
      </c>
      <c r="E231" s="15">
        <f t="shared" si="28"/>
        <v>62.614999999999995</v>
      </c>
      <c r="F231" s="10">
        <v>1</v>
      </c>
      <c r="G231" s="15">
        <f t="shared" si="29"/>
        <v>81.00528</v>
      </c>
      <c r="H231" s="10">
        <v>4</v>
      </c>
    </row>
    <row r="232" spans="1:8" ht="19.5" customHeight="1">
      <c r="A232" s="28" t="s">
        <v>197</v>
      </c>
      <c r="B232" s="14">
        <v>52.2264</v>
      </c>
      <c r="C232" s="15">
        <f t="shared" si="27"/>
        <v>15.667919999999999</v>
      </c>
      <c r="D232" s="16">
        <v>85.6</v>
      </c>
      <c r="E232" s="15">
        <f t="shared" si="28"/>
        <v>59.919999999999995</v>
      </c>
      <c r="F232" s="10">
        <v>5</v>
      </c>
      <c r="G232" s="15">
        <f t="shared" si="29"/>
        <v>80.58792</v>
      </c>
      <c r="H232" s="10">
        <v>5</v>
      </c>
    </row>
    <row r="233" spans="1:8" ht="19.5" customHeight="1">
      <c r="A233" s="28" t="s">
        <v>198</v>
      </c>
      <c r="B233" s="14">
        <v>59.727000000000004</v>
      </c>
      <c r="C233" s="15">
        <f t="shared" si="27"/>
        <v>17.9181</v>
      </c>
      <c r="D233" s="16">
        <v>86.7</v>
      </c>
      <c r="E233" s="15">
        <f t="shared" si="28"/>
        <v>60.69</v>
      </c>
      <c r="F233" s="10">
        <v>1</v>
      </c>
      <c r="G233" s="15">
        <f t="shared" si="29"/>
        <v>79.6081</v>
      </c>
      <c r="H233" s="10">
        <v>6</v>
      </c>
    </row>
    <row r="234" spans="1:8" ht="19.5" customHeight="1">
      <c r="A234" s="28" t="s">
        <v>199</v>
      </c>
      <c r="B234" s="14">
        <v>57.3194</v>
      </c>
      <c r="C234" s="15">
        <f t="shared" si="27"/>
        <v>17.19582</v>
      </c>
      <c r="D234" s="16">
        <v>87.6</v>
      </c>
      <c r="E234" s="15">
        <f t="shared" si="28"/>
        <v>61.31999999999999</v>
      </c>
      <c r="F234" s="10">
        <v>1</v>
      </c>
      <c r="G234" s="15">
        <f t="shared" si="29"/>
        <v>79.51581999999999</v>
      </c>
      <c r="H234" s="10">
        <v>7</v>
      </c>
    </row>
    <row r="235" spans="1:8" ht="19.5" customHeight="1">
      <c r="A235" s="28" t="s">
        <v>200</v>
      </c>
      <c r="B235" s="14">
        <v>54.634</v>
      </c>
      <c r="C235" s="15">
        <f t="shared" si="27"/>
        <v>16.3902</v>
      </c>
      <c r="D235" s="16">
        <v>87.85</v>
      </c>
      <c r="E235" s="15">
        <f t="shared" si="28"/>
        <v>61.49499999999999</v>
      </c>
      <c r="F235" s="10">
        <v>1</v>
      </c>
      <c r="G235" s="15">
        <f t="shared" si="29"/>
        <v>78.8852</v>
      </c>
      <c r="H235" s="10">
        <v>8</v>
      </c>
    </row>
    <row r="236" spans="1:8" ht="19.5" customHeight="1">
      <c r="A236" s="28" t="s">
        <v>201</v>
      </c>
      <c r="B236" s="14">
        <v>52.782000000000004</v>
      </c>
      <c r="C236" s="15">
        <f t="shared" si="27"/>
        <v>15.8346</v>
      </c>
      <c r="D236" s="16">
        <v>88.5</v>
      </c>
      <c r="E236" s="15">
        <f t="shared" si="28"/>
        <v>61.949999999999996</v>
      </c>
      <c r="F236" s="10">
        <v>1</v>
      </c>
      <c r="G236" s="15">
        <f t="shared" si="29"/>
        <v>78.7846</v>
      </c>
      <c r="H236" s="10">
        <v>9</v>
      </c>
    </row>
    <row r="237" spans="1:8" ht="19.5" customHeight="1">
      <c r="A237" s="28" t="s">
        <v>202</v>
      </c>
      <c r="B237" s="14">
        <v>53.8006</v>
      </c>
      <c r="C237" s="15">
        <f t="shared" si="27"/>
        <v>16.14018</v>
      </c>
      <c r="D237" s="16">
        <v>83.7</v>
      </c>
      <c r="E237" s="15">
        <f t="shared" si="28"/>
        <v>58.589999999999996</v>
      </c>
      <c r="F237" s="10"/>
      <c r="G237" s="15">
        <f t="shared" si="29"/>
        <v>74.73017999999999</v>
      </c>
      <c r="H237" s="10">
        <v>10</v>
      </c>
    </row>
    <row r="238" spans="1:8" ht="19.5" customHeight="1">
      <c r="A238" s="28" t="s">
        <v>203</v>
      </c>
      <c r="B238" s="14">
        <v>55.097</v>
      </c>
      <c r="C238" s="15">
        <f t="shared" si="27"/>
        <v>16.5291</v>
      </c>
      <c r="D238" s="16">
        <v>81.7</v>
      </c>
      <c r="E238" s="15">
        <f t="shared" si="28"/>
        <v>57.19</v>
      </c>
      <c r="F238" s="10"/>
      <c r="G238" s="15">
        <f t="shared" si="29"/>
        <v>73.7191</v>
      </c>
      <c r="H238" s="10">
        <v>11</v>
      </c>
    </row>
    <row r="239" spans="1:8" ht="19.5" customHeight="1">
      <c r="A239" s="28" t="s">
        <v>204</v>
      </c>
      <c r="B239" s="14">
        <v>57.59720000000001</v>
      </c>
      <c r="C239" s="15">
        <f t="shared" si="27"/>
        <v>17.27916</v>
      </c>
      <c r="D239" s="16">
        <v>80.3</v>
      </c>
      <c r="E239" s="15">
        <f t="shared" si="28"/>
        <v>56.209999999999994</v>
      </c>
      <c r="F239" s="10"/>
      <c r="G239" s="15">
        <f t="shared" si="29"/>
        <v>73.48916</v>
      </c>
      <c r="H239" s="10">
        <v>12</v>
      </c>
    </row>
    <row r="240" spans="1:8" ht="19.5" customHeight="1">
      <c r="A240" s="28" t="s">
        <v>205</v>
      </c>
      <c r="B240" s="14">
        <v>49.541000000000004</v>
      </c>
      <c r="C240" s="15">
        <f t="shared" si="27"/>
        <v>14.862300000000001</v>
      </c>
      <c r="D240" s="16">
        <v>83.55</v>
      </c>
      <c r="E240" s="15">
        <f t="shared" si="28"/>
        <v>58.48499999999999</v>
      </c>
      <c r="F240" s="10"/>
      <c r="G240" s="15">
        <f t="shared" si="29"/>
        <v>73.34729999999999</v>
      </c>
      <c r="H240" s="10">
        <v>13</v>
      </c>
    </row>
    <row r="241" spans="1:8" ht="19.5" customHeight="1">
      <c r="A241" s="28" t="s">
        <v>206</v>
      </c>
      <c r="B241" s="14">
        <v>49.6336</v>
      </c>
      <c r="C241" s="15">
        <f t="shared" si="27"/>
        <v>14.89008</v>
      </c>
      <c r="D241" s="16">
        <v>82.15</v>
      </c>
      <c r="E241" s="15">
        <f t="shared" si="28"/>
        <v>57.505</v>
      </c>
      <c r="F241" s="10"/>
      <c r="G241" s="15">
        <f t="shared" si="29"/>
        <v>72.39508000000001</v>
      </c>
      <c r="H241" s="10">
        <v>14</v>
      </c>
    </row>
    <row r="242" spans="1:8" ht="19.5" customHeight="1">
      <c r="A242" s="28" t="s">
        <v>207</v>
      </c>
      <c r="B242" s="14">
        <v>48.707600000000006</v>
      </c>
      <c r="C242" s="15">
        <f t="shared" si="27"/>
        <v>14.612280000000002</v>
      </c>
      <c r="D242" s="16">
        <v>81.15</v>
      </c>
      <c r="E242" s="15">
        <f t="shared" si="28"/>
        <v>56.805</v>
      </c>
      <c r="F242" s="10"/>
      <c r="G242" s="15">
        <f t="shared" si="29"/>
        <v>71.41728</v>
      </c>
      <c r="H242" s="10">
        <v>15</v>
      </c>
    </row>
    <row r="243" spans="1:8" ht="19.5" customHeight="1">
      <c r="A243" s="28" t="s">
        <v>208</v>
      </c>
      <c r="B243" s="14">
        <v>49.8188</v>
      </c>
      <c r="C243" s="15">
        <f t="shared" si="27"/>
        <v>14.945640000000001</v>
      </c>
      <c r="D243" s="16">
        <v>79.45</v>
      </c>
      <c r="E243" s="15">
        <f t="shared" si="28"/>
        <v>55.615</v>
      </c>
      <c r="F243" s="10"/>
      <c r="G243" s="15">
        <f t="shared" si="29"/>
        <v>70.56064</v>
      </c>
      <c r="H243" s="10">
        <v>16</v>
      </c>
    </row>
    <row r="244" spans="1:8" ht="19.5" customHeight="1">
      <c r="A244" s="28" t="s">
        <v>209</v>
      </c>
      <c r="B244" s="14">
        <v>54.5414</v>
      </c>
      <c r="C244" s="15">
        <f t="shared" si="27"/>
        <v>16.36242</v>
      </c>
      <c r="D244" s="16">
        <v>73.6</v>
      </c>
      <c r="E244" s="15">
        <f t="shared" si="28"/>
        <v>51.519999999999996</v>
      </c>
      <c r="F244" s="10"/>
      <c r="G244" s="15">
        <f t="shared" si="29"/>
        <v>67.88242</v>
      </c>
      <c r="H244" s="10">
        <v>17</v>
      </c>
    </row>
    <row r="245" spans="1:8" ht="19.5" customHeight="1">
      <c r="A245" s="28" t="s">
        <v>210</v>
      </c>
      <c r="B245" s="14">
        <v>55.467400000000005</v>
      </c>
      <c r="C245" s="15">
        <f t="shared" si="27"/>
        <v>16.64022</v>
      </c>
      <c r="D245" s="16">
        <v>70.35</v>
      </c>
      <c r="E245" s="15">
        <f t="shared" si="28"/>
        <v>49.24499999999999</v>
      </c>
      <c r="F245" s="10"/>
      <c r="G245" s="15">
        <f t="shared" si="29"/>
        <v>65.88521999999999</v>
      </c>
      <c r="H245" s="10">
        <v>18</v>
      </c>
    </row>
    <row r="246" spans="1:8" ht="19.5" customHeight="1">
      <c r="A246" s="28" t="s">
        <v>211</v>
      </c>
      <c r="B246" s="14">
        <v>47.0408</v>
      </c>
      <c r="C246" s="15">
        <f t="shared" si="27"/>
        <v>14.112239999999998</v>
      </c>
      <c r="D246" s="16">
        <v>73.25</v>
      </c>
      <c r="E246" s="15">
        <f t="shared" si="28"/>
        <v>51.275</v>
      </c>
      <c r="F246" s="10"/>
      <c r="G246" s="15">
        <f t="shared" si="29"/>
        <v>65.38723999999999</v>
      </c>
      <c r="H246" s="10">
        <v>19</v>
      </c>
    </row>
    <row r="247" spans="1:8" ht="19.5" customHeight="1">
      <c r="A247" s="28" t="s">
        <v>212</v>
      </c>
      <c r="B247" s="14">
        <v>41.8552</v>
      </c>
      <c r="C247" s="15">
        <f t="shared" si="27"/>
        <v>12.556560000000001</v>
      </c>
      <c r="D247" s="16">
        <v>74.05</v>
      </c>
      <c r="E247" s="15">
        <f t="shared" si="28"/>
        <v>51.834999999999994</v>
      </c>
      <c r="F247" s="10"/>
      <c r="G247" s="15">
        <f t="shared" si="29"/>
        <v>64.39156</v>
      </c>
      <c r="H247" s="10">
        <v>20</v>
      </c>
    </row>
    <row r="248" spans="1:8" ht="19.5" customHeight="1">
      <c r="A248" s="28" t="s">
        <v>213</v>
      </c>
      <c r="B248" s="14">
        <v>55.004400000000004</v>
      </c>
      <c r="C248" s="15">
        <f t="shared" si="27"/>
        <v>16.50132</v>
      </c>
      <c r="D248" s="16">
        <v>67.6</v>
      </c>
      <c r="E248" s="15">
        <f t="shared" si="28"/>
        <v>47.31999999999999</v>
      </c>
      <c r="F248" s="10"/>
      <c r="G248" s="15">
        <f t="shared" si="29"/>
        <v>63.82131999999999</v>
      </c>
      <c r="H248" s="10">
        <v>21</v>
      </c>
    </row>
    <row r="249" spans="1:8" ht="19.5" customHeight="1">
      <c r="A249" s="28" t="s">
        <v>214</v>
      </c>
      <c r="B249" s="14">
        <v>52.967200000000005</v>
      </c>
      <c r="C249" s="15">
        <f t="shared" si="27"/>
        <v>15.890160000000002</v>
      </c>
      <c r="D249" s="16">
        <v>60.15</v>
      </c>
      <c r="E249" s="15">
        <f t="shared" si="28"/>
        <v>42.105</v>
      </c>
      <c r="F249" s="10"/>
      <c r="G249" s="15">
        <f t="shared" si="29"/>
        <v>57.99516</v>
      </c>
      <c r="H249" s="10">
        <v>22</v>
      </c>
    </row>
    <row r="252" spans="1:8" ht="30" customHeight="1">
      <c r="A252" s="6" t="s">
        <v>215</v>
      </c>
      <c r="B252" s="6"/>
      <c r="C252" s="6"/>
      <c r="D252" s="7"/>
      <c r="E252" s="6"/>
      <c r="F252" s="6"/>
      <c r="G252" s="6"/>
      <c r="H252" s="8"/>
    </row>
    <row r="253" spans="1:8" ht="19.5" customHeight="1">
      <c r="A253" s="17" t="s">
        <v>2</v>
      </c>
      <c r="B253" s="9" t="s">
        <v>3</v>
      </c>
      <c r="C253" s="10"/>
      <c r="D253" s="11" t="s">
        <v>4</v>
      </c>
      <c r="E253" s="10"/>
      <c r="F253" s="9" t="s">
        <v>5</v>
      </c>
      <c r="G253" s="9" t="s">
        <v>6</v>
      </c>
      <c r="H253" s="12" t="s">
        <v>7</v>
      </c>
    </row>
    <row r="254" spans="1:8" ht="19.5" customHeight="1">
      <c r="A254" s="19"/>
      <c r="B254" s="9" t="s">
        <v>8</v>
      </c>
      <c r="C254" s="9" t="s">
        <v>9</v>
      </c>
      <c r="D254" s="11" t="s">
        <v>8</v>
      </c>
      <c r="E254" s="9" t="s">
        <v>10</v>
      </c>
      <c r="F254" s="10"/>
      <c r="G254" s="10"/>
      <c r="H254" s="13"/>
    </row>
    <row r="255" spans="1:8" ht="19.5" customHeight="1">
      <c r="A255" s="28" t="s">
        <v>216</v>
      </c>
      <c r="B255" s="14">
        <v>61.5384</v>
      </c>
      <c r="C255" s="15">
        <f aca="true" t="shared" si="30" ref="C255:C269">B255*0.3</f>
        <v>18.46152</v>
      </c>
      <c r="D255" s="16">
        <v>96.63</v>
      </c>
      <c r="E255" s="15">
        <f aca="true" t="shared" si="31" ref="E255:E269">D255*0.7</f>
        <v>67.64099999999999</v>
      </c>
      <c r="F255" s="10">
        <v>2</v>
      </c>
      <c r="G255" s="15">
        <f aca="true" t="shared" si="32" ref="G255:G269">C255+E255+F255</f>
        <v>88.10252</v>
      </c>
      <c r="H255" s="10">
        <v>1</v>
      </c>
    </row>
    <row r="256" spans="1:8" ht="19.5" customHeight="1">
      <c r="A256" s="28" t="s">
        <v>217</v>
      </c>
      <c r="B256" s="14">
        <v>67.2364</v>
      </c>
      <c r="C256" s="15">
        <f t="shared" si="30"/>
        <v>20.17092</v>
      </c>
      <c r="D256" s="16">
        <v>95.75</v>
      </c>
      <c r="E256" s="15">
        <f t="shared" si="31"/>
        <v>67.02499999999999</v>
      </c>
      <c r="F256" s="10"/>
      <c r="G256" s="15">
        <f t="shared" si="32"/>
        <v>87.19591999999999</v>
      </c>
      <c r="H256" s="10">
        <v>2</v>
      </c>
    </row>
    <row r="257" spans="1:8" ht="19.5" customHeight="1">
      <c r="A257" s="28" t="s">
        <v>218</v>
      </c>
      <c r="B257" s="14">
        <v>58.4304</v>
      </c>
      <c r="C257" s="15">
        <f t="shared" si="30"/>
        <v>17.52912</v>
      </c>
      <c r="D257" s="16">
        <v>95.38</v>
      </c>
      <c r="E257" s="15">
        <f t="shared" si="31"/>
        <v>66.76599999999999</v>
      </c>
      <c r="F257" s="10">
        <v>1</v>
      </c>
      <c r="G257" s="15">
        <f t="shared" si="32"/>
        <v>85.29512</v>
      </c>
      <c r="H257" s="10">
        <v>3</v>
      </c>
    </row>
    <row r="258" spans="1:8" ht="19.5" customHeight="1">
      <c r="A258" s="28" t="s">
        <v>219</v>
      </c>
      <c r="B258" s="14">
        <v>55.426</v>
      </c>
      <c r="C258" s="15">
        <f t="shared" si="30"/>
        <v>16.6278</v>
      </c>
      <c r="D258" s="16">
        <v>96.5</v>
      </c>
      <c r="E258" s="15">
        <f t="shared" si="31"/>
        <v>67.55</v>
      </c>
      <c r="F258" s="10"/>
      <c r="G258" s="15">
        <f t="shared" si="32"/>
        <v>84.17779999999999</v>
      </c>
      <c r="H258" s="10">
        <v>4</v>
      </c>
    </row>
    <row r="259" spans="1:8" ht="19.5" customHeight="1">
      <c r="A259" s="28" t="s">
        <v>220</v>
      </c>
      <c r="B259" s="14">
        <v>50.9712</v>
      </c>
      <c r="C259" s="15">
        <f t="shared" si="30"/>
        <v>15.291360000000001</v>
      </c>
      <c r="D259" s="16">
        <v>95.25</v>
      </c>
      <c r="E259" s="15">
        <f t="shared" si="31"/>
        <v>66.675</v>
      </c>
      <c r="F259" s="10">
        <v>1</v>
      </c>
      <c r="G259" s="15">
        <f t="shared" si="32"/>
        <v>82.96636</v>
      </c>
      <c r="H259" s="10">
        <v>5</v>
      </c>
    </row>
    <row r="260" spans="1:8" ht="19.5" customHeight="1">
      <c r="A260" s="28" t="s">
        <v>221</v>
      </c>
      <c r="B260" s="14">
        <v>58.9484</v>
      </c>
      <c r="C260" s="15">
        <f t="shared" si="30"/>
        <v>17.68452</v>
      </c>
      <c r="D260" s="16">
        <v>92.75</v>
      </c>
      <c r="E260" s="15">
        <f t="shared" si="31"/>
        <v>64.925</v>
      </c>
      <c r="F260" s="10"/>
      <c r="G260" s="15">
        <f t="shared" si="32"/>
        <v>82.60952</v>
      </c>
      <c r="H260" s="10">
        <v>6</v>
      </c>
    </row>
    <row r="261" spans="1:8" ht="19.5" customHeight="1">
      <c r="A261" s="28" t="s">
        <v>222</v>
      </c>
      <c r="B261" s="14">
        <v>58.119600000000005</v>
      </c>
      <c r="C261" s="15">
        <f t="shared" si="30"/>
        <v>17.43588</v>
      </c>
      <c r="D261" s="16">
        <v>92.69</v>
      </c>
      <c r="E261" s="15">
        <f t="shared" si="31"/>
        <v>64.883</v>
      </c>
      <c r="F261" s="10"/>
      <c r="G261" s="15">
        <f t="shared" si="32"/>
        <v>82.31888</v>
      </c>
      <c r="H261" s="10">
        <v>7</v>
      </c>
    </row>
    <row r="262" spans="1:8" ht="19.5" customHeight="1">
      <c r="A262" s="28" t="s">
        <v>223</v>
      </c>
      <c r="B262" s="14">
        <v>45.376799999999996</v>
      </c>
      <c r="C262" s="15">
        <f t="shared" si="30"/>
        <v>13.613039999999998</v>
      </c>
      <c r="D262" s="16">
        <v>96.06</v>
      </c>
      <c r="E262" s="15">
        <f t="shared" si="31"/>
        <v>67.24199999999999</v>
      </c>
      <c r="F262" s="10">
        <v>1</v>
      </c>
      <c r="G262" s="15">
        <f t="shared" si="32"/>
        <v>81.85503999999999</v>
      </c>
      <c r="H262" s="10">
        <v>8</v>
      </c>
    </row>
    <row r="263" spans="1:8" ht="19.5" customHeight="1">
      <c r="A263" s="28" t="s">
        <v>224</v>
      </c>
      <c r="B263" s="14">
        <v>55.8404</v>
      </c>
      <c r="C263" s="15">
        <f t="shared" si="30"/>
        <v>16.75212</v>
      </c>
      <c r="D263" s="16">
        <v>92.5</v>
      </c>
      <c r="E263" s="15">
        <f t="shared" si="31"/>
        <v>64.75</v>
      </c>
      <c r="F263" s="10"/>
      <c r="G263" s="15">
        <f t="shared" si="32"/>
        <v>81.50212</v>
      </c>
      <c r="H263" s="10">
        <v>9</v>
      </c>
    </row>
    <row r="264" spans="1:8" ht="19.5" customHeight="1">
      <c r="A264" s="28" t="s">
        <v>225</v>
      </c>
      <c r="B264" s="14">
        <v>51.1784</v>
      </c>
      <c r="C264" s="15">
        <f t="shared" si="30"/>
        <v>15.35352</v>
      </c>
      <c r="D264" s="16">
        <v>94.19</v>
      </c>
      <c r="E264" s="15">
        <f t="shared" si="31"/>
        <v>65.93299999999999</v>
      </c>
      <c r="F264" s="10"/>
      <c r="G264" s="15">
        <f t="shared" si="32"/>
        <v>81.28652</v>
      </c>
      <c r="H264" s="10">
        <v>10</v>
      </c>
    </row>
    <row r="265" spans="1:8" ht="19.5" customHeight="1">
      <c r="A265" s="28" t="s">
        <v>226</v>
      </c>
      <c r="B265" s="14">
        <v>59.15560000000001</v>
      </c>
      <c r="C265" s="15">
        <f t="shared" si="30"/>
        <v>17.74668</v>
      </c>
      <c r="D265" s="16">
        <v>90.56</v>
      </c>
      <c r="E265" s="15">
        <f t="shared" si="31"/>
        <v>63.391999999999996</v>
      </c>
      <c r="F265" s="10"/>
      <c r="G265" s="15">
        <f t="shared" si="32"/>
        <v>81.13868</v>
      </c>
      <c r="H265" s="10">
        <v>11</v>
      </c>
    </row>
    <row r="266" spans="1:8" ht="19.5" customHeight="1">
      <c r="A266" s="28" t="s">
        <v>227</v>
      </c>
      <c r="B266" s="14">
        <v>49.6244</v>
      </c>
      <c r="C266" s="15">
        <f t="shared" si="30"/>
        <v>14.887319999999999</v>
      </c>
      <c r="D266" s="16">
        <v>94.57</v>
      </c>
      <c r="E266" s="15">
        <f t="shared" si="31"/>
        <v>66.199</v>
      </c>
      <c r="F266" s="10"/>
      <c r="G266" s="15">
        <f t="shared" si="32"/>
        <v>81.08632</v>
      </c>
      <c r="H266" s="10">
        <v>12</v>
      </c>
    </row>
    <row r="267" spans="1:8" ht="19.5" customHeight="1">
      <c r="A267" s="28" t="s">
        <v>228</v>
      </c>
      <c r="B267" s="14">
        <v>56.0476</v>
      </c>
      <c r="C267" s="15">
        <f t="shared" si="30"/>
        <v>16.81428</v>
      </c>
      <c r="D267" s="16">
        <v>90.38</v>
      </c>
      <c r="E267" s="15">
        <f t="shared" si="31"/>
        <v>63.26599999999999</v>
      </c>
      <c r="F267" s="10"/>
      <c r="G267" s="15">
        <f t="shared" si="32"/>
        <v>80.08027999999999</v>
      </c>
      <c r="H267" s="10">
        <v>13</v>
      </c>
    </row>
    <row r="268" spans="1:8" ht="19.5" customHeight="1">
      <c r="A268" s="28" t="s">
        <v>229</v>
      </c>
      <c r="B268" s="14">
        <v>38.6428</v>
      </c>
      <c r="C268" s="15">
        <f t="shared" si="30"/>
        <v>11.59284</v>
      </c>
      <c r="D268" s="16">
        <v>95.44</v>
      </c>
      <c r="E268" s="15">
        <f t="shared" si="31"/>
        <v>66.80799999999999</v>
      </c>
      <c r="F268" s="10"/>
      <c r="G268" s="15">
        <f t="shared" si="32"/>
        <v>78.40083999999999</v>
      </c>
      <c r="H268" s="10">
        <v>14</v>
      </c>
    </row>
    <row r="269" spans="1:8" ht="19.5" customHeight="1">
      <c r="A269" s="28" t="s">
        <v>230</v>
      </c>
      <c r="B269" s="14">
        <v>36.5708</v>
      </c>
      <c r="C269" s="15">
        <f t="shared" si="30"/>
        <v>10.97124</v>
      </c>
      <c r="D269" s="16">
        <v>89.69</v>
      </c>
      <c r="E269" s="15">
        <f t="shared" si="31"/>
        <v>62.782999999999994</v>
      </c>
      <c r="F269" s="10"/>
      <c r="G269" s="15">
        <f t="shared" si="32"/>
        <v>73.75424</v>
      </c>
      <c r="H269" s="10">
        <v>15</v>
      </c>
    </row>
    <row r="272" spans="1:8" ht="30" customHeight="1">
      <c r="A272" s="6" t="s">
        <v>231</v>
      </c>
      <c r="B272" s="6"/>
      <c r="C272" s="6"/>
      <c r="D272" s="7"/>
      <c r="E272" s="7"/>
      <c r="F272" s="6"/>
      <c r="G272" s="7"/>
      <c r="H272" s="8"/>
    </row>
    <row r="273" spans="1:8" ht="19.5" customHeight="1">
      <c r="A273" s="9" t="s">
        <v>2</v>
      </c>
      <c r="B273" s="9" t="s">
        <v>3</v>
      </c>
      <c r="C273" s="10"/>
      <c r="D273" s="11" t="s">
        <v>4</v>
      </c>
      <c r="E273" s="16"/>
      <c r="F273" s="9" t="s">
        <v>5</v>
      </c>
      <c r="G273" s="11" t="s">
        <v>6</v>
      </c>
      <c r="H273" s="12" t="s">
        <v>7</v>
      </c>
    </row>
    <row r="274" spans="1:8" ht="19.5" customHeight="1">
      <c r="A274" s="10"/>
      <c r="B274" s="9" t="s">
        <v>8</v>
      </c>
      <c r="C274" s="9" t="s">
        <v>232</v>
      </c>
      <c r="D274" s="11" t="s">
        <v>8</v>
      </c>
      <c r="E274" s="11" t="s">
        <v>232</v>
      </c>
      <c r="F274" s="10"/>
      <c r="G274" s="16"/>
      <c r="H274" s="13"/>
    </row>
    <row r="275" spans="1:8" ht="19.5" customHeight="1">
      <c r="A275" s="28" t="s">
        <v>233</v>
      </c>
      <c r="B275" s="14">
        <v>56.56139999999999</v>
      </c>
      <c r="C275" s="15">
        <f aca="true" t="shared" si="33" ref="C275:C293">B275*0.3</f>
        <v>16.96842</v>
      </c>
      <c r="D275" s="16">
        <v>97.23</v>
      </c>
      <c r="E275" s="15">
        <f aca="true" t="shared" si="34" ref="E275:E293">D275*0.7</f>
        <v>68.06099999999999</v>
      </c>
      <c r="F275" s="10">
        <v>5</v>
      </c>
      <c r="G275" s="15">
        <f aca="true" t="shared" si="35" ref="G275:G293">C275+E275+F275</f>
        <v>90.02941999999999</v>
      </c>
      <c r="H275" s="10">
        <v>1</v>
      </c>
    </row>
    <row r="276" spans="1:8" ht="19.5" customHeight="1">
      <c r="A276" s="29" t="s">
        <v>234</v>
      </c>
      <c r="B276" s="14">
        <v>61.2514</v>
      </c>
      <c r="C276" s="15">
        <f t="shared" si="33"/>
        <v>18.37542</v>
      </c>
      <c r="D276" s="16">
        <v>94.12</v>
      </c>
      <c r="E276" s="15">
        <f t="shared" si="34"/>
        <v>65.884</v>
      </c>
      <c r="F276" s="10">
        <v>1</v>
      </c>
      <c r="G276" s="15">
        <f t="shared" si="35"/>
        <v>85.25942</v>
      </c>
      <c r="H276" s="10">
        <v>2</v>
      </c>
    </row>
    <row r="277" spans="1:8" ht="19.5" customHeight="1">
      <c r="A277" s="29" t="s">
        <v>235</v>
      </c>
      <c r="B277" s="14">
        <v>47.931799999999996</v>
      </c>
      <c r="C277" s="15">
        <f t="shared" si="33"/>
        <v>14.379539999999999</v>
      </c>
      <c r="D277" s="16">
        <v>96</v>
      </c>
      <c r="E277" s="15">
        <f t="shared" si="34"/>
        <v>67.19999999999999</v>
      </c>
      <c r="F277" s="10">
        <v>2</v>
      </c>
      <c r="G277" s="15">
        <f t="shared" si="35"/>
        <v>83.57953999999998</v>
      </c>
      <c r="H277" s="10">
        <v>3</v>
      </c>
    </row>
    <row r="278" spans="1:8" ht="19.5" customHeight="1">
      <c r="A278" s="29" t="s">
        <v>236</v>
      </c>
      <c r="B278" s="14">
        <v>64.0654</v>
      </c>
      <c r="C278" s="15">
        <f t="shared" si="33"/>
        <v>19.21962</v>
      </c>
      <c r="D278" s="16">
        <v>89.81</v>
      </c>
      <c r="E278" s="15">
        <f t="shared" si="34"/>
        <v>62.867</v>
      </c>
      <c r="F278" s="10">
        <v>1</v>
      </c>
      <c r="G278" s="15">
        <f t="shared" si="35"/>
        <v>83.08662</v>
      </c>
      <c r="H278" s="10">
        <v>4</v>
      </c>
    </row>
    <row r="279" spans="1:8" ht="19.5" customHeight="1">
      <c r="A279" s="29" t="s">
        <v>237</v>
      </c>
      <c r="B279" s="14">
        <v>60.12579999999999</v>
      </c>
      <c r="C279" s="15">
        <f t="shared" si="33"/>
        <v>18.037739999999996</v>
      </c>
      <c r="D279" s="16">
        <v>90.77</v>
      </c>
      <c r="E279" s="15">
        <f t="shared" si="34"/>
        <v>63.538999999999994</v>
      </c>
      <c r="F279" s="10">
        <v>1</v>
      </c>
      <c r="G279" s="15">
        <f t="shared" si="35"/>
        <v>82.57673999999999</v>
      </c>
      <c r="H279" s="10">
        <v>5</v>
      </c>
    </row>
    <row r="280" spans="1:8" ht="19.5" customHeight="1">
      <c r="A280" s="29" t="s">
        <v>238</v>
      </c>
      <c r="B280" s="14">
        <v>61.43899999999999</v>
      </c>
      <c r="C280" s="15">
        <f t="shared" si="33"/>
        <v>18.431699999999996</v>
      </c>
      <c r="D280" s="16">
        <v>91</v>
      </c>
      <c r="E280" s="15">
        <f t="shared" si="34"/>
        <v>63.699999999999996</v>
      </c>
      <c r="F280" s="10"/>
      <c r="G280" s="15">
        <f t="shared" si="35"/>
        <v>82.1317</v>
      </c>
      <c r="H280" s="10">
        <v>6</v>
      </c>
    </row>
    <row r="281" spans="1:8" ht="19.5" customHeight="1">
      <c r="A281" s="29" t="s">
        <v>239</v>
      </c>
      <c r="B281" s="14">
        <v>51.496199999999995</v>
      </c>
      <c r="C281" s="15">
        <f t="shared" si="33"/>
        <v>15.448859999999998</v>
      </c>
      <c r="D281" s="16">
        <v>93.77</v>
      </c>
      <c r="E281" s="15">
        <f t="shared" si="34"/>
        <v>65.639</v>
      </c>
      <c r="F281" s="10">
        <v>1</v>
      </c>
      <c r="G281" s="15">
        <f t="shared" si="35"/>
        <v>82.08785999999999</v>
      </c>
      <c r="H281" s="10">
        <v>7</v>
      </c>
    </row>
    <row r="282" spans="1:8" ht="19.5" customHeight="1">
      <c r="A282" s="29" t="s">
        <v>240</v>
      </c>
      <c r="B282" s="14">
        <v>58.812599999999996</v>
      </c>
      <c r="C282" s="15">
        <f t="shared" si="33"/>
        <v>17.64378</v>
      </c>
      <c r="D282" s="16">
        <v>90.38</v>
      </c>
      <c r="E282" s="15">
        <f t="shared" si="34"/>
        <v>63.26599999999999</v>
      </c>
      <c r="F282" s="10">
        <v>1</v>
      </c>
      <c r="G282" s="15">
        <f t="shared" si="35"/>
        <v>81.90977999999998</v>
      </c>
      <c r="H282" s="10">
        <v>8</v>
      </c>
    </row>
    <row r="283" spans="1:8" ht="19.5" customHeight="1">
      <c r="A283" s="29" t="s">
        <v>241</v>
      </c>
      <c r="B283" s="14">
        <v>57.968399999999995</v>
      </c>
      <c r="C283" s="15">
        <f t="shared" si="33"/>
        <v>17.39052</v>
      </c>
      <c r="D283" s="16">
        <v>89.81</v>
      </c>
      <c r="E283" s="15">
        <f t="shared" si="34"/>
        <v>62.867</v>
      </c>
      <c r="F283" s="10">
        <v>1</v>
      </c>
      <c r="G283" s="15">
        <f t="shared" si="35"/>
        <v>81.25752</v>
      </c>
      <c r="H283" s="10">
        <v>9</v>
      </c>
    </row>
    <row r="284" spans="1:8" ht="19.5" customHeight="1">
      <c r="A284" s="29" t="s">
        <v>242</v>
      </c>
      <c r="B284" s="14">
        <v>61.8142</v>
      </c>
      <c r="C284" s="15">
        <f t="shared" si="33"/>
        <v>18.544259999999998</v>
      </c>
      <c r="D284" s="16">
        <v>87.96</v>
      </c>
      <c r="E284" s="15">
        <f t="shared" si="34"/>
        <v>61.57199999999999</v>
      </c>
      <c r="F284" s="10">
        <v>1</v>
      </c>
      <c r="G284" s="15">
        <f t="shared" si="35"/>
        <v>81.11625999999998</v>
      </c>
      <c r="H284" s="10">
        <v>10</v>
      </c>
    </row>
    <row r="285" spans="1:8" ht="19.5" customHeight="1">
      <c r="A285" s="29" t="s">
        <v>243</v>
      </c>
      <c r="B285" s="14">
        <v>48.4946</v>
      </c>
      <c r="C285" s="15">
        <f t="shared" si="33"/>
        <v>14.548379999999998</v>
      </c>
      <c r="D285" s="16">
        <v>91.27</v>
      </c>
      <c r="E285" s="15">
        <f t="shared" si="34"/>
        <v>63.888999999999996</v>
      </c>
      <c r="F285" s="10">
        <v>2</v>
      </c>
      <c r="G285" s="15">
        <f t="shared" si="35"/>
        <v>80.43737999999999</v>
      </c>
      <c r="H285" s="10">
        <v>11</v>
      </c>
    </row>
    <row r="286" spans="1:8" ht="19.5" customHeight="1">
      <c r="A286" s="29" t="s">
        <v>244</v>
      </c>
      <c r="B286" s="14">
        <v>51.6838</v>
      </c>
      <c r="C286" s="15">
        <f t="shared" si="33"/>
        <v>15.505139999999999</v>
      </c>
      <c r="D286" s="16">
        <v>92.38</v>
      </c>
      <c r="E286" s="15">
        <f t="shared" si="34"/>
        <v>64.666</v>
      </c>
      <c r="F286" s="10"/>
      <c r="G286" s="15">
        <f t="shared" si="35"/>
        <v>80.17114</v>
      </c>
      <c r="H286" s="10">
        <v>12</v>
      </c>
    </row>
    <row r="287" spans="1:8" ht="19.5" customHeight="1">
      <c r="A287" s="29" t="s">
        <v>245</v>
      </c>
      <c r="B287" s="14">
        <v>55.342</v>
      </c>
      <c r="C287" s="15">
        <f t="shared" si="33"/>
        <v>16.6026</v>
      </c>
      <c r="D287" s="16">
        <v>90.27</v>
      </c>
      <c r="E287" s="15">
        <f t="shared" si="34"/>
        <v>63.18899999999999</v>
      </c>
      <c r="F287" s="10"/>
      <c r="G287" s="15">
        <f t="shared" si="35"/>
        <v>79.79159999999999</v>
      </c>
      <c r="H287" s="10">
        <v>13</v>
      </c>
    </row>
    <row r="288" spans="1:8" ht="19.5" customHeight="1">
      <c r="A288" s="29" t="s">
        <v>246</v>
      </c>
      <c r="B288" s="14">
        <v>42.21</v>
      </c>
      <c r="C288" s="15">
        <f t="shared" si="33"/>
        <v>12.663</v>
      </c>
      <c r="D288" s="16">
        <v>91.38</v>
      </c>
      <c r="E288" s="15">
        <f t="shared" si="34"/>
        <v>63.965999999999994</v>
      </c>
      <c r="F288" s="10">
        <v>1</v>
      </c>
      <c r="G288" s="15">
        <f t="shared" si="35"/>
        <v>77.62899999999999</v>
      </c>
      <c r="H288" s="10">
        <v>14</v>
      </c>
    </row>
    <row r="289" spans="1:8" ht="19.5" customHeight="1">
      <c r="A289" s="29" t="s">
        <v>247</v>
      </c>
      <c r="B289" s="14">
        <v>55.998599999999996</v>
      </c>
      <c r="C289" s="15">
        <f t="shared" si="33"/>
        <v>16.79958</v>
      </c>
      <c r="D289" s="16">
        <v>85.73</v>
      </c>
      <c r="E289" s="15">
        <f t="shared" si="34"/>
        <v>60.010999999999996</v>
      </c>
      <c r="F289" s="10"/>
      <c r="G289" s="15">
        <f t="shared" si="35"/>
        <v>76.81057999999999</v>
      </c>
      <c r="H289" s="10">
        <v>15</v>
      </c>
    </row>
    <row r="290" spans="1:8" ht="19.5" customHeight="1">
      <c r="A290" s="29" t="s">
        <v>248</v>
      </c>
      <c r="B290" s="14">
        <v>35.3626</v>
      </c>
      <c r="C290" s="15">
        <f t="shared" si="33"/>
        <v>10.60878</v>
      </c>
      <c r="D290" s="16">
        <v>91.65</v>
      </c>
      <c r="E290" s="15">
        <f t="shared" si="34"/>
        <v>64.155</v>
      </c>
      <c r="F290" s="10">
        <v>2</v>
      </c>
      <c r="G290" s="15">
        <f t="shared" si="35"/>
        <v>76.76378</v>
      </c>
      <c r="H290" s="10">
        <v>16</v>
      </c>
    </row>
    <row r="291" spans="1:8" ht="19.5" customHeight="1">
      <c r="A291" s="29" t="s">
        <v>249</v>
      </c>
      <c r="B291" s="14">
        <v>50.2768</v>
      </c>
      <c r="C291" s="15">
        <f t="shared" si="33"/>
        <v>15.08304</v>
      </c>
      <c r="D291" s="16">
        <v>87.58</v>
      </c>
      <c r="E291" s="15">
        <f t="shared" si="34"/>
        <v>61.306</v>
      </c>
      <c r="F291" s="10"/>
      <c r="G291" s="15">
        <f t="shared" si="35"/>
        <v>76.38904</v>
      </c>
      <c r="H291" s="10">
        <v>17</v>
      </c>
    </row>
    <row r="292" spans="1:8" ht="19.5" customHeight="1">
      <c r="A292" s="29" t="s">
        <v>250</v>
      </c>
      <c r="B292" s="14">
        <v>44.9302</v>
      </c>
      <c r="C292" s="15">
        <f t="shared" si="33"/>
        <v>13.479059999999999</v>
      </c>
      <c r="D292" s="16">
        <v>86.27</v>
      </c>
      <c r="E292" s="15">
        <f t="shared" si="34"/>
        <v>60.388999999999996</v>
      </c>
      <c r="F292" s="10"/>
      <c r="G292" s="15">
        <f t="shared" si="35"/>
        <v>73.86806</v>
      </c>
      <c r="H292" s="10">
        <v>18</v>
      </c>
    </row>
    <row r="293" spans="1:8" ht="19.5" customHeight="1">
      <c r="A293" s="29" t="s">
        <v>251</v>
      </c>
      <c r="B293" s="14">
        <v>51.871399999999994</v>
      </c>
      <c r="C293" s="15">
        <f t="shared" si="33"/>
        <v>15.561419999999998</v>
      </c>
      <c r="D293" s="16">
        <v>81.85</v>
      </c>
      <c r="E293" s="15">
        <f t="shared" si="34"/>
        <v>57.294999999999995</v>
      </c>
      <c r="F293" s="10"/>
      <c r="G293" s="15">
        <f t="shared" si="35"/>
        <v>72.85641999999999</v>
      </c>
      <c r="H293" s="10">
        <v>19</v>
      </c>
    </row>
    <row r="296" spans="1:8" ht="30" customHeight="1">
      <c r="A296" s="6" t="s">
        <v>252</v>
      </c>
      <c r="B296" s="6"/>
      <c r="C296" s="6"/>
      <c r="D296" s="7"/>
      <c r="E296" s="6"/>
      <c r="F296" s="6"/>
      <c r="G296" s="6"/>
      <c r="H296" s="8"/>
    </row>
    <row r="297" spans="1:8" ht="19.5" customHeight="1">
      <c r="A297" s="9" t="s">
        <v>2</v>
      </c>
      <c r="B297" s="9" t="s">
        <v>3</v>
      </c>
      <c r="C297" s="10"/>
      <c r="D297" s="11" t="s">
        <v>4</v>
      </c>
      <c r="E297" s="10"/>
      <c r="F297" s="9" t="s">
        <v>5</v>
      </c>
      <c r="G297" s="9" t="s">
        <v>6</v>
      </c>
      <c r="H297" s="12" t="s">
        <v>7</v>
      </c>
    </row>
    <row r="298" spans="1:8" ht="19.5" customHeight="1">
      <c r="A298" s="10"/>
      <c r="B298" s="9" t="s">
        <v>8</v>
      </c>
      <c r="C298" s="9" t="s">
        <v>9</v>
      </c>
      <c r="D298" s="11" t="s">
        <v>8</v>
      </c>
      <c r="E298" s="9" t="s">
        <v>10</v>
      </c>
      <c r="F298" s="10"/>
      <c r="G298" s="10"/>
      <c r="H298" s="13"/>
    </row>
    <row r="299" spans="1:8" ht="19.5" customHeight="1">
      <c r="A299" s="28" t="s">
        <v>253</v>
      </c>
      <c r="B299" s="14">
        <v>59.8892</v>
      </c>
      <c r="C299" s="15">
        <f aca="true" t="shared" si="36" ref="C299:C326">B299*0.3</f>
        <v>17.96676</v>
      </c>
      <c r="D299" s="16">
        <v>96.5</v>
      </c>
      <c r="E299" s="15">
        <f aca="true" t="shared" si="37" ref="E299:E326">D299*0.7</f>
        <v>67.55</v>
      </c>
      <c r="F299" s="10">
        <v>2</v>
      </c>
      <c r="G299" s="15">
        <f aca="true" t="shared" si="38" ref="G299:G326">C299+E299+F299</f>
        <v>87.51676</v>
      </c>
      <c r="H299" s="10">
        <v>1</v>
      </c>
    </row>
    <row r="300" spans="1:8" ht="19.5" customHeight="1">
      <c r="A300" s="28" t="s">
        <v>254</v>
      </c>
      <c r="B300" s="14">
        <v>60.809000000000005</v>
      </c>
      <c r="C300" s="15">
        <f t="shared" si="36"/>
        <v>18.2427</v>
      </c>
      <c r="D300" s="16">
        <v>95.81</v>
      </c>
      <c r="E300" s="15">
        <f t="shared" si="37"/>
        <v>67.067</v>
      </c>
      <c r="F300" s="10">
        <v>2</v>
      </c>
      <c r="G300" s="15">
        <f t="shared" si="38"/>
        <v>87.30969999999999</v>
      </c>
      <c r="H300" s="10">
        <v>2</v>
      </c>
    </row>
    <row r="301" spans="1:8" ht="19.5" customHeight="1">
      <c r="A301" s="28" t="s">
        <v>255</v>
      </c>
      <c r="B301" s="14">
        <v>56.0056</v>
      </c>
      <c r="C301" s="15">
        <f t="shared" si="36"/>
        <v>16.80168</v>
      </c>
      <c r="D301" s="16">
        <v>96.81</v>
      </c>
      <c r="E301" s="15">
        <f t="shared" si="37"/>
        <v>67.767</v>
      </c>
      <c r="F301" s="10">
        <v>1</v>
      </c>
      <c r="G301" s="15">
        <f t="shared" si="38"/>
        <v>85.56868</v>
      </c>
      <c r="H301" s="10">
        <v>3</v>
      </c>
    </row>
    <row r="302" spans="1:8" ht="19.5" customHeight="1">
      <c r="A302" s="28" t="s">
        <v>256</v>
      </c>
      <c r="B302" s="14">
        <v>53.9616</v>
      </c>
      <c r="C302" s="15">
        <f t="shared" si="36"/>
        <v>16.18848</v>
      </c>
      <c r="D302" s="16">
        <v>93.25</v>
      </c>
      <c r="E302" s="15">
        <f t="shared" si="37"/>
        <v>65.27499999999999</v>
      </c>
      <c r="F302" s="10">
        <v>3</v>
      </c>
      <c r="G302" s="15">
        <f t="shared" si="38"/>
        <v>84.46347999999999</v>
      </c>
      <c r="H302" s="10">
        <v>4</v>
      </c>
    </row>
    <row r="303" spans="1:8" ht="19.5" customHeight="1">
      <c r="A303" s="28" t="s">
        <v>257</v>
      </c>
      <c r="B303" s="14">
        <v>63.364000000000004</v>
      </c>
      <c r="C303" s="15">
        <f t="shared" si="36"/>
        <v>19.0092</v>
      </c>
      <c r="D303" s="16">
        <v>93.38</v>
      </c>
      <c r="E303" s="15">
        <f t="shared" si="37"/>
        <v>65.366</v>
      </c>
      <c r="F303" s="10"/>
      <c r="G303" s="15">
        <f t="shared" si="38"/>
        <v>84.3752</v>
      </c>
      <c r="H303" s="10">
        <v>5</v>
      </c>
    </row>
    <row r="304" spans="1:8" ht="19.5" customHeight="1">
      <c r="A304" s="28" t="s">
        <v>258</v>
      </c>
      <c r="B304" s="14">
        <v>59.0716</v>
      </c>
      <c r="C304" s="15">
        <f t="shared" si="36"/>
        <v>17.72148</v>
      </c>
      <c r="D304" s="16">
        <v>94.38</v>
      </c>
      <c r="E304" s="15">
        <f t="shared" si="37"/>
        <v>66.06599999999999</v>
      </c>
      <c r="F304" s="10"/>
      <c r="G304" s="15">
        <f t="shared" si="38"/>
        <v>83.78747999999999</v>
      </c>
      <c r="H304" s="10">
        <v>6</v>
      </c>
    </row>
    <row r="305" spans="1:8" ht="19.5" customHeight="1">
      <c r="A305" s="28" t="s">
        <v>259</v>
      </c>
      <c r="B305" s="14">
        <v>51.5088</v>
      </c>
      <c r="C305" s="15">
        <f t="shared" si="36"/>
        <v>15.452639999999999</v>
      </c>
      <c r="D305" s="16">
        <v>93.44</v>
      </c>
      <c r="E305" s="15">
        <f t="shared" si="37"/>
        <v>65.408</v>
      </c>
      <c r="F305" s="10">
        <v>2</v>
      </c>
      <c r="G305" s="15">
        <f t="shared" si="38"/>
        <v>82.86064</v>
      </c>
      <c r="H305" s="10">
        <v>7</v>
      </c>
    </row>
    <row r="306" spans="1:8" ht="19.5" customHeight="1">
      <c r="A306" s="28" t="s">
        <v>260</v>
      </c>
      <c r="B306" s="14">
        <v>55.188</v>
      </c>
      <c r="C306" s="15">
        <f t="shared" si="36"/>
        <v>16.5564</v>
      </c>
      <c r="D306" s="16">
        <v>92.5</v>
      </c>
      <c r="E306" s="15">
        <f t="shared" si="37"/>
        <v>64.75</v>
      </c>
      <c r="F306" s="10"/>
      <c r="G306" s="15">
        <f t="shared" si="38"/>
        <v>81.3064</v>
      </c>
      <c r="H306" s="10">
        <v>8</v>
      </c>
    </row>
    <row r="307" spans="1:8" ht="19.5" customHeight="1">
      <c r="A307" s="28" t="s">
        <v>261</v>
      </c>
      <c r="B307" s="14">
        <v>46.1944</v>
      </c>
      <c r="C307" s="15">
        <f t="shared" si="36"/>
        <v>13.85832</v>
      </c>
      <c r="D307" s="16">
        <v>93</v>
      </c>
      <c r="E307" s="15">
        <f t="shared" si="37"/>
        <v>65.1</v>
      </c>
      <c r="F307" s="10">
        <v>1</v>
      </c>
      <c r="G307" s="15">
        <f t="shared" si="38"/>
        <v>79.95832</v>
      </c>
      <c r="H307" s="10">
        <v>9</v>
      </c>
    </row>
    <row r="308" spans="1:8" ht="19.5" customHeight="1">
      <c r="A308" s="28" t="s">
        <v>262</v>
      </c>
      <c r="B308" s="14">
        <v>56.721000000000004</v>
      </c>
      <c r="C308" s="15">
        <f t="shared" si="36"/>
        <v>17.0163</v>
      </c>
      <c r="D308" s="16">
        <v>89.25</v>
      </c>
      <c r="E308" s="15">
        <f t="shared" si="37"/>
        <v>62.474999999999994</v>
      </c>
      <c r="F308" s="10"/>
      <c r="G308" s="15">
        <f t="shared" si="38"/>
        <v>79.4913</v>
      </c>
      <c r="H308" s="10">
        <v>10</v>
      </c>
    </row>
    <row r="309" spans="1:8" ht="19.5" customHeight="1">
      <c r="A309" s="28" t="s">
        <v>263</v>
      </c>
      <c r="B309" s="14">
        <v>59.0716</v>
      </c>
      <c r="C309" s="15">
        <f t="shared" si="36"/>
        <v>17.72148</v>
      </c>
      <c r="D309" s="16">
        <v>87.75</v>
      </c>
      <c r="E309" s="15">
        <f t="shared" si="37"/>
        <v>61.425</v>
      </c>
      <c r="F309" s="10"/>
      <c r="G309" s="15">
        <f t="shared" si="38"/>
        <v>79.14648</v>
      </c>
      <c r="H309" s="10">
        <v>11</v>
      </c>
    </row>
    <row r="310" spans="1:8" ht="19.5" customHeight="1">
      <c r="A310" s="28" t="s">
        <v>264</v>
      </c>
      <c r="B310" s="14">
        <v>62.7508</v>
      </c>
      <c r="C310" s="15">
        <f t="shared" si="36"/>
        <v>18.825239999999997</v>
      </c>
      <c r="D310" s="16">
        <v>85.69</v>
      </c>
      <c r="E310" s="15">
        <f t="shared" si="37"/>
        <v>59.983</v>
      </c>
      <c r="F310" s="10"/>
      <c r="G310" s="15">
        <f t="shared" si="38"/>
        <v>78.80824</v>
      </c>
      <c r="H310" s="10">
        <v>12</v>
      </c>
    </row>
    <row r="311" spans="1:8" ht="19.5" customHeight="1">
      <c r="A311" s="28" t="s">
        <v>265</v>
      </c>
      <c r="B311" s="14">
        <v>54.2682</v>
      </c>
      <c r="C311" s="15">
        <f t="shared" si="36"/>
        <v>16.280459999999998</v>
      </c>
      <c r="D311" s="16">
        <v>88.63</v>
      </c>
      <c r="E311" s="15">
        <f t="shared" si="37"/>
        <v>62.04099999999999</v>
      </c>
      <c r="F311" s="10"/>
      <c r="G311" s="15">
        <f t="shared" si="38"/>
        <v>78.32145999999999</v>
      </c>
      <c r="H311" s="10">
        <v>13</v>
      </c>
    </row>
    <row r="312" spans="1:8" ht="19.5" customHeight="1">
      <c r="A312" s="28" t="s">
        <v>266</v>
      </c>
      <c r="B312" s="14">
        <v>58.458400000000005</v>
      </c>
      <c r="C312" s="15">
        <f t="shared" si="36"/>
        <v>17.53752</v>
      </c>
      <c r="D312" s="16">
        <v>86.19</v>
      </c>
      <c r="E312" s="15">
        <f t="shared" si="37"/>
        <v>60.33299999999999</v>
      </c>
      <c r="F312" s="10"/>
      <c r="G312" s="15">
        <f t="shared" si="38"/>
        <v>77.87052</v>
      </c>
      <c r="H312" s="10">
        <v>14</v>
      </c>
    </row>
    <row r="313" spans="1:8" ht="19.5" customHeight="1">
      <c r="A313" s="28" t="s">
        <v>267</v>
      </c>
      <c r="B313" s="14">
        <v>64.9992</v>
      </c>
      <c r="C313" s="15">
        <f t="shared" si="36"/>
        <v>19.49976</v>
      </c>
      <c r="D313" s="16">
        <v>82.38</v>
      </c>
      <c r="E313" s="15">
        <f t="shared" si="37"/>
        <v>57.66599999999999</v>
      </c>
      <c r="F313" s="10"/>
      <c r="G313" s="15">
        <f t="shared" si="38"/>
        <v>77.16575999999999</v>
      </c>
      <c r="H313" s="10">
        <v>15</v>
      </c>
    </row>
    <row r="314" spans="1:8" ht="19.5" customHeight="1">
      <c r="A314" s="28" t="s">
        <v>268</v>
      </c>
      <c r="B314" s="14">
        <v>57.6408</v>
      </c>
      <c r="C314" s="15">
        <f t="shared" si="36"/>
        <v>17.29224</v>
      </c>
      <c r="D314" s="16">
        <v>85.38</v>
      </c>
      <c r="E314" s="15">
        <f t="shared" si="37"/>
        <v>59.76599999999999</v>
      </c>
      <c r="F314" s="10"/>
      <c r="G314" s="15">
        <f t="shared" si="38"/>
        <v>77.05823999999998</v>
      </c>
      <c r="H314" s="10">
        <v>16</v>
      </c>
    </row>
    <row r="315" spans="1:8" ht="19.5" customHeight="1">
      <c r="A315" s="28" t="s">
        <v>269</v>
      </c>
      <c r="B315" s="14">
        <v>58.458400000000005</v>
      </c>
      <c r="C315" s="15">
        <f t="shared" si="36"/>
        <v>17.53752</v>
      </c>
      <c r="D315" s="16">
        <v>84.69</v>
      </c>
      <c r="E315" s="15">
        <f t="shared" si="37"/>
        <v>59.282999999999994</v>
      </c>
      <c r="F315" s="10"/>
      <c r="G315" s="15">
        <f t="shared" si="38"/>
        <v>76.82051999999999</v>
      </c>
      <c r="H315" s="10">
        <v>17</v>
      </c>
    </row>
    <row r="316" spans="1:8" ht="19.5" customHeight="1">
      <c r="A316" s="28" t="s">
        <v>270</v>
      </c>
      <c r="B316" s="14">
        <v>49.77140000000001</v>
      </c>
      <c r="C316" s="15">
        <f t="shared" si="36"/>
        <v>14.931420000000001</v>
      </c>
      <c r="D316" s="16">
        <v>87.44</v>
      </c>
      <c r="E316" s="15">
        <f t="shared" si="37"/>
        <v>61.20799999999999</v>
      </c>
      <c r="F316" s="10"/>
      <c r="G316" s="15">
        <f t="shared" si="38"/>
        <v>76.13941999999999</v>
      </c>
      <c r="H316" s="10">
        <v>18</v>
      </c>
    </row>
    <row r="317" spans="1:8" ht="19.5" customHeight="1">
      <c r="A317" s="28" t="s">
        <v>271</v>
      </c>
      <c r="B317" s="14">
        <v>53.8594</v>
      </c>
      <c r="C317" s="15">
        <f t="shared" si="36"/>
        <v>16.15782</v>
      </c>
      <c r="D317" s="16">
        <v>85.5</v>
      </c>
      <c r="E317" s="15">
        <f t="shared" si="37"/>
        <v>59.849999999999994</v>
      </c>
      <c r="F317" s="10"/>
      <c r="G317" s="15">
        <f t="shared" si="38"/>
        <v>76.00782</v>
      </c>
      <c r="H317" s="10">
        <v>19</v>
      </c>
    </row>
    <row r="318" spans="1:8" ht="19.5" customHeight="1">
      <c r="A318" s="28" t="s">
        <v>272</v>
      </c>
      <c r="B318" s="14">
        <v>49.669200000000004</v>
      </c>
      <c r="C318" s="15">
        <f t="shared" si="36"/>
        <v>14.90076</v>
      </c>
      <c r="D318" s="16">
        <v>86</v>
      </c>
      <c r="E318" s="15">
        <f t="shared" si="37"/>
        <v>60.199999999999996</v>
      </c>
      <c r="F318" s="10"/>
      <c r="G318" s="15">
        <f t="shared" si="38"/>
        <v>75.10076</v>
      </c>
      <c r="H318" s="10">
        <v>20</v>
      </c>
    </row>
    <row r="319" spans="1:8" ht="19.5" customHeight="1">
      <c r="A319" s="28" t="s">
        <v>273</v>
      </c>
      <c r="B319" s="14">
        <v>31.5798</v>
      </c>
      <c r="C319" s="15">
        <f t="shared" si="36"/>
        <v>9.473939999999999</v>
      </c>
      <c r="D319" s="16">
        <v>91.63</v>
      </c>
      <c r="E319" s="15">
        <f t="shared" si="37"/>
        <v>64.14099999999999</v>
      </c>
      <c r="F319" s="10"/>
      <c r="G319" s="15">
        <f t="shared" si="38"/>
        <v>73.61493999999999</v>
      </c>
      <c r="H319" s="10">
        <v>21</v>
      </c>
    </row>
    <row r="320" spans="1:8" ht="19.5" customHeight="1">
      <c r="A320" s="28" t="s">
        <v>274</v>
      </c>
      <c r="B320" s="14">
        <v>57.538599999999995</v>
      </c>
      <c r="C320" s="15">
        <f t="shared" si="36"/>
        <v>17.26158</v>
      </c>
      <c r="D320" s="16">
        <v>79.5</v>
      </c>
      <c r="E320" s="15">
        <f t="shared" si="37"/>
        <v>55.65</v>
      </c>
      <c r="F320" s="10"/>
      <c r="G320" s="15">
        <f t="shared" si="38"/>
        <v>72.91158</v>
      </c>
      <c r="H320" s="10">
        <v>22</v>
      </c>
    </row>
    <row r="321" spans="1:8" ht="19.5" customHeight="1">
      <c r="A321" s="28" t="s">
        <v>275</v>
      </c>
      <c r="B321" s="14">
        <v>44.6614</v>
      </c>
      <c r="C321" s="15">
        <f t="shared" si="36"/>
        <v>13.39842</v>
      </c>
      <c r="D321" s="16">
        <v>84.31</v>
      </c>
      <c r="E321" s="15">
        <f t="shared" si="37"/>
        <v>59.016999999999996</v>
      </c>
      <c r="F321" s="10"/>
      <c r="G321" s="15">
        <f t="shared" si="38"/>
        <v>72.41542</v>
      </c>
      <c r="H321" s="10">
        <v>23</v>
      </c>
    </row>
    <row r="322" spans="1:8" ht="19.5" customHeight="1">
      <c r="A322" s="28" t="s">
        <v>276</v>
      </c>
      <c r="B322" s="14">
        <v>52.8374</v>
      </c>
      <c r="C322" s="15">
        <f t="shared" si="36"/>
        <v>15.85122</v>
      </c>
      <c r="D322" s="16">
        <v>79.13</v>
      </c>
      <c r="E322" s="15">
        <f t="shared" si="37"/>
        <v>55.39099999999999</v>
      </c>
      <c r="F322" s="10"/>
      <c r="G322" s="15">
        <f t="shared" si="38"/>
        <v>71.24221999999999</v>
      </c>
      <c r="H322" s="10">
        <v>24</v>
      </c>
    </row>
    <row r="323" spans="1:8" ht="19.5" customHeight="1">
      <c r="A323" s="28" t="s">
        <v>277</v>
      </c>
      <c r="B323" s="14">
        <v>49.567</v>
      </c>
      <c r="C323" s="15">
        <f t="shared" si="36"/>
        <v>14.870099999999999</v>
      </c>
      <c r="D323" s="16">
        <v>79.75</v>
      </c>
      <c r="E323" s="15">
        <f t="shared" si="37"/>
        <v>55.824999999999996</v>
      </c>
      <c r="F323" s="10"/>
      <c r="G323" s="15">
        <f t="shared" si="38"/>
        <v>70.6951</v>
      </c>
      <c r="H323" s="10">
        <v>25</v>
      </c>
    </row>
    <row r="324" spans="1:8" ht="19.5" customHeight="1">
      <c r="A324" s="28" t="s">
        <v>278</v>
      </c>
      <c r="B324" s="14">
        <v>49.4648</v>
      </c>
      <c r="C324" s="15">
        <f t="shared" si="36"/>
        <v>14.839439999999998</v>
      </c>
      <c r="D324" s="16">
        <v>79.5</v>
      </c>
      <c r="E324" s="15">
        <f t="shared" si="37"/>
        <v>55.65</v>
      </c>
      <c r="F324" s="10"/>
      <c r="G324" s="15">
        <f t="shared" si="38"/>
        <v>70.48944</v>
      </c>
      <c r="H324" s="10">
        <v>26</v>
      </c>
    </row>
    <row r="325" spans="1:8" ht="19.5" customHeight="1">
      <c r="A325" s="28" t="s">
        <v>279</v>
      </c>
      <c r="B325" s="14">
        <v>37.2008</v>
      </c>
      <c r="C325" s="15">
        <f t="shared" si="36"/>
        <v>11.16024</v>
      </c>
      <c r="D325" s="16">
        <v>83.31</v>
      </c>
      <c r="E325" s="15">
        <f t="shared" si="37"/>
        <v>58.317</v>
      </c>
      <c r="F325" s="10"/>
      <c r="G325" s="15">
        <f t="shared" si="38"/>
        <v>69.47724</v>
      </c>
      <c r="H325" s="10">
        <v>27</v>
      </c>
    </row>
    <row r="326" spans="1:8" ht="19.5" customHeight="1">
      <c r="A326" s="28" t="s">
        <v>280</v>
      </c>
      <c r="B326" s="14">
        <v>45.2746</v>
      </c>
      <c r="C326" s="15">
        <f t="shared" si="36"/>
        <v>13.582379999999999</v>
      </c>
      <c r="D326" s="16">
        <v>78.06</v>
      </c>
      <c r="E326" s="15">
        <f t="shared" si="37"/>
        <v>54.641999999999996</v>
      </c>
      <c r="F326" s="10"/>
      <c r="G326" s="15">
        <f t="shared" si="38"/>
        <v>68.22438</v>
      </c>
      <c r="H326" s="10">
        <v>28</v>
      </c>
    </row>
    <row r="327" spans="1:8" ht="19.5" customHeight="1">
      <c r="A327" s="30"/>
      <c r="B327" s="24"/>
      <c r="C327" s="25"/>
      <c r="D327" s="26"/>
      <c r="E327" s="25"/>
      <c r="F327" s="23"/>
      <c r="G327" s="25"/>
      <c r="H327" s="23"/>
    </row>
    <row r="329" spans="1:8" ht="30" customHeight="1">
      <c r="A329" s="6" t="s">
        <v>281</v>
      </c>
      <c r="B329" s="6"/>
      <c r="C329" s="6"/>
      <c r="D329" s="7"/>
      <c r="E329" s="6"/>
      <c r="F329" s="6"/>
      <c r="G329" s="6"/>
      <c r="H329" s="8"/>
    </row>
    <row r="330" spans="1:8" ht="19.5" customHeight="1">
      <c r="A330" s="17" t="s">
        <v>2</v>
      </c>
      <c r="B330" s="9" t="s">
        <v>3</v>
      </c>
      <c r="C330" s="10"/>
      <c r="D330" s="11" t="s">
        <v>4</v>
      </c>
      <c r="E330" s="10"/>
      <c r="F330" s="9" t="s">
        <v>5</v>
      </c>
      <c r="G330" s="9" t="s">
        <v>6</v>
      </c>
      <c r="H330" s="12" t="s">
        <v>7</v>
      </c>
    </row>
    <row r="331" spans="1:8" ht="19.5" customHeight="1">
      <c r="A331" s="19"/>
      <c r="B331" s="9" t="s">
        <v>8</v>
      </c>
      <c r="C331" s="9" t="s">
        <v>9</v>
      </c>
      <c r="D331" s="11" t="s">
        <v>8</v>
      </c>
      <c r="E331" s="9" t="s">
        <v>10</v>
      </c>
      <c r="F331" s="10"/>
      <c r="G331" s="10"/>
      <c r="H331" s="13"/>
    </row>
    <row r="332" spans="1:8" ht="19.5" customHeight="1">
      <c r="A332" s="28" t="s">
        <v>282</v>
      </c>
      <c r="B332" s="14">
        <v>57.013799999999996</v>
      </c>
      <c r="C332" s="15">
        <f aca="true" t="shared" si="39" ref="C332:C347">B332*0.3</f>
        <v>17.104139999999997</v>
      </c>
      <c r="D332" s="16">
        <v>96.86</v>
      </c>
      <c r="E332" s="15">
        <f aca="true" t="shared" si="40" ref="E332:E347">D332*0.7</f>
        <v>67.80199999999999</v>
      </c>
      <c r="F332" s="10">
        <v>2</v>
      </c>
      <c r="G332" s="15">
        <f aca="true" t="shared" si="41" ref="G332:G347">C332+E332+F332</f>
        <v>86.90614</v>
      </c>
      <c r="H332" s="10">
        <v>1</v>
      </c>
    </row>
    <row r="333" spans="1:8" ht="19.5" customHeight="1">
      <c r="A333" s="28" t="s">
        <v>283</v>
      </c>
      <c r="B333" s="14">
        <v>61.122</v>
      </c>
      <c r="C333" s="15">
        <f t="shared" si="39"/>
        <v>18.3366</v>
      </c>
      <c r="D333" s="16">
        <v>89.79</v>
      </c>
      <c r="E333" s="15">
        <f t="shared" si="40"/>
        <v>62.853</v>
      </c>
      <c r="F333" s="10">
        <v>2</v>
      </c>
      <c r="G333" s="15">
        <f t="shared" si="41"/>
        <v>83.1896</v>
      </c>
      <c r="H333" s="10">
        <v>2</v>
      </c>
    </row>
    <row r="334" spans="1:8" ht="19.5" customHeight="1">
      <c r="A334" s="28" t="s">
        <v>284</v>
      </c>
      <c r="B334" s="14">
        <v>57.5148</v>
      </c>
      <c r="C334" s="15">
        <f t="shared" si="39"/>
        <v>17.25444</v>
      </c>
      <c r="D334" s="16">
        <v>91.79</v>
      </c>
      <c r="E334" s="15">
        <f t="shared" si="40"/>
        <v>64.253</v>
      </c>
      <c r="F334" s="10">
        <v>1</v>
      </c>
      <c r="G334" s="15">
        <f t="shared" si="41"/>
        <v>82.50744</v>
      </c>
      <c r="H334" s="10">
        <v>3</v>
      </c>
    </row>
    <row r="335" spans="1:8" ht="19.5" customHeight="1">
      <c r="A335" s="28" t="s">
        <v>285</v>
      </c>
      <c r="B335" s="14">
        <v>53.2062</v>
      </c>
      <c r="C335" s="15">
        <f t="shared" si="39"/>
        <v>15.96186</v>
      </c>
      <c r="D335" s="16">
        <v>92.79</v>
      </c>
      <c r="E335" s="15">
        <f t="shared" si="40"/>
        <v>64.953</v>
      </c>
      <c r="F335" s="10">
        <v>1</v>
      </c>
      <c r="G335" s="15">
        <f t="shared" si="41"/>
        <v>81.91486</v>
      </c>
      <c r="H335" s="10">
        <v>4</v>
      </c>
    </row>
    <row r="336" spans="1:8" ht="19.5" customHeight="1">
      <c r="A336" s="28" t="s">
        <v>286</v>
      </c>
      <c r="B336" s="14">
        <v>56.7132</v>
      </c>
      <c r="C336" s="15">
        <f t="shared" si="39"/>
        <v>17.01396</v>
      </c>
      <c r="D336" s="16">
        <v>92.29</v>
      </c>
      <c r="E336" s="15">
        <f t="shared" si="40"/>
        <v>64.603</v>
      </c>
      <c r="F336" s="10"/>
      <c r="G336" s="15">
        <f t="shared" si="41"/>
        <v>81.61695999999999</v>
      </c>
      <c r="H336" s="10">
        <v>5</v>
      </c>
    </row>
    <row r="337" spans="1:8" ht="19.5" customHeight="1">
      <c r="A337" s="28" t="s">
        <v>287</v>
      </c>
      <c r="B337" s="14">
        <v>59.4186</v>
      </c>
      <c r="C337" s="15">
        <f t="shared" si="39"/>
        <v>17.82558</v>
      </c>
      <c r="D337" s="16">
        <v>87.64</v>
      </c>
      <c r="E337" s="15">
        <f t="shared" si="40"/>
        <v>61.348</v>
      </c>
      <c r="F337" s="10">
        <v>1</v>
      </c>
      <c r="G337" s="15">
        <f t="shared" si="41"/>
        <v>80.17358</v>
      </c>
      <c r="H337" s="10">
        <v>6</v>
      </c>
    </row>
    <row r="338" spans="1:8" ht="19.5" customHeight="1">
      <c r="A338" s="28" t="s">
        <v>288</v>
      </c>
      <c r="B338" s="14">
        <v>55.611</v>
      </c>
      <c r="C338" s="15">
        <f t="shared" si="39"/>
        <v>16.6833</v>
      </c>
      <c r="D338" s="16">
        <v>89</v>
      </c>
      <c r="E338" s="15">
        <f t="shared" si="40"/>
        <v>62.3</v>
      </c>
      <c r="F338" s="10"/>
      <c r="G338" s="15">
        <f t="shared" si="41"/>
        <v>78.9833</v>
      </c>
      <c r="H338" s="10">
        <v>7</v>
      </c>
    </row>
    <row r="339" spans="1:8" ht="19.5" customHeight="1">
      <c r="A339" s="28" t="s">
        <v>289</v>
      </c>
      <c r="B339" s="14">
        <v>52.504799999999996</v>
      </c>
      <c r="C339" s="15">
        <f t="shared" si="39"/>
        <v>15.751439999999999</v>
      </c>
      <c r="D339" s="16">
        <v>88.36</v>
      </c>
      <c r="E339" s="15">
        <f t="shared" si="40"/>
        <v>61.852</v>
      </c>
      <c r="F339" s="10"/>
      <c r="G339" s="15">
        <f t="shared" si="41"/>
        <v>77.60343999999999</v>
      </c>
      <c r="H339" s="10">
        <v>8</v>
      </c>
    </row>
    <row r="340" spans="1:8" ht="19.5" customHeight="1">
      <c r="A340" s="28" t="s">
        <v>290</v>
      </c>
      <c r="B340" s="14">
        <v>55.410599999999995</v>
      </c>
      <c r="C340" s="15">
        <f t="shared" si="39"/>
        <v>16.623179999999998</v>
      </c>
      <c r="D340" s="16">
        <v>86.29</v>
      </c>
      <c r="E340" s="15">
        <f t="shared" si="40"/>
        <v>60.403</v>
      </c>
      <c r="F340" s="10"/>
      <c r="G340" s="15">
        <f t="shared" si="41"/>
        <v>77.02618</v>
      </c>
      <c r="H340" s="10">
        <v>9</v>
      </c>
    </row>
    <row r="341" spans="1:8" ht="19.5" customHeight="1">
      <c r="A341" s="28" t="s">
        <v>291</v>
      </c>
      <c r="B341" s="14">
        <v>52.705200000000005</v>
      </c>
      <c r="C341" s="15">
        <f t="shared" si="39"/>
        <v>15.81156</v>
      </c>
      <c r="D341" s="16">
        <v>87.07</v>
      </c>
      <c r="E341" s="15">
        <f t="shared" si="40"/>
        <v>60.94899999999999</v>
      </c>
      <c r="F341" s="10"/>
      <c r="G341" s="15">
        <f t="shared" si="41"/>
        <v>76.76056</v>
      </c>
      <c r="H341" s="10">
        <v>10</v>
      </c>
    </row>
    <row r="342" spans="1:8" ht="19.5" customHeight="1">
      <c r="A342" s="28" t="s">
        <v>292</v>
      </c>
      <c r="B342" s="14">
        <v>42.184200000000004</v>
      </c>
      <c r="C342" s="15">
        <f t="shared" si="39"/>
        <v>12.65526</v>
      </c>
      <c r="D342" s="16">
        <v>91.21</v>
      </c>
      <c r="E342" s="15">
        <f t="shared" si="40"/>
        <v>63.846999999999994</v>
      </c>
      <c r="F342" s="10"/>
      <c r="G342" s="15">
        <f t="shared" si="41"/>
        <v>76.50225999999999</v>
      </c>
      <c r="H342" s="10">
        <v>11</v>
      </c>
    </row>
    <row r="343" spans="1:8" ht="19.5" customHeight="1">
      <c r="A343" s="28" t="s">
        <v>293</v>
      </c>
      <c r="B343" s="14">
        <v>48.296400000000006</v>
      </c>
      <c r="C343" s="15">
        <f t="shared" si="39"/>
        <v>14.48892</v>
      </c>
      <c r="D343" s="16">
        <v>86.5</v>
      </c>
      <c r="E343" s="15">
        <f t="shared" si="40"/>
        <v>60.55</v>
      </c>
      <c r="F343" s="10"/>
      <c r="G343" s="15">
        <f t="shared" si="41"/>
        <v>75.03891999999999</v>
      </c>
      <c r="H343" s="10">
        <v>12</v>
      </c>
    </row>
    <row r="344" spans="1:8" ht="19.5" customHeight="1">
      <c r="A344" s="28" t="s">
        <v>294</v>
      </c>
      <c r="B344" s="14">
        <v>45.9918</v>
      </c>
      <c r="C344" s="15">
        <f t="shared" si="39"/>
        <v>13.79754</v>
      </c>
      <c r="D344" s="16">
        <v>87.36</v>
      </c>
      <c r="E344" s="15">
        <f t="shared" si="40"/>
        <v>61.151999999999994</v>
      </c>
      <c r="F344" s="10"/>
      <c r="G344" s="15">
        <f t="shared" si="41"/>
        <v>74.94954</v>
      </c>
      <c r="H344" s="10">
        <v>13</v>
      </c>
    </row>
    <row r="345" spans="1:8" ht="19.5" customHeight="1">
      <c r="A345" s="28" t="s">
        <v>295</v>
      </c>
      <c r="B345" s="14">
        <v>57.815400000000004</v>
      </c>
      <c r="C345" s="15">
        <f t="shared" si="39"/>
        <v>17.34462</v>
      </c>
      <c r="D345" s="16">
        <v>75.5</v>
      </c>
      <c r="E345" s="15">
        <f t="shared" si="40"/>
        <v>52.849999999999994</v>
      </c>
      <c r="F345" s="10"/>
      <c r="G345" s="15">
        <f t="shared" si="41"/>
        <v>70.19461999999999</v>
      </c>
      <c r="H345" s="10">
        <v>14</v>
      </c>
    </row>
    <row r="346" spans="1:8" ht="19.5" customHeight="1">
      <c r="A346" s="28" t="s">
        <v>296</v>
      </c>
      <c r="B346" s="14">
        <v>46.392599999999995</v>
      </c>
      <c r="C346" s="15">
        <f t="shared" si="39"/>
        <v>13.917779999999999</v>
      </c>
      <c r="D346" s="16">
        <v>80.29</v>
      </c>
      <c r="E346" s="15">
        <f t="shared" si="40"/>
        <v>56.203</v>
      </c>
      <c r="F346" s="10"/>
      <c r="G346" s="15">
        <f t="shared" si="41"/>
        <v>70.12078</v>
      </c>
      <c r="H346" s="10">
        <v>15</v>
      </c>
    </row>
    <row r="347" spans="1:8" ht="19.5" customHeight="1">
      <c r="A347" s="28" t="s">
        <v>297</v>
      </c>
      <c r="B347" s="14">
        <v>55.11</v>
      </c>
      <c r="C347" s="15">
        <f t="shared" si="39"/>
        <v>16.532999999999998</v>
      </c>
      <c r="D347" s="16">
        <v>73.21</v>
      </c>
      <c r="E347" s="15">
        <f t="shared" si="40"/>
        <v>51.24699999999999</v>
      </c>
      <c r="F347" s="10"/>
      <c r="G347" s="15">
        <f t="shared" si="41"/>
        <v>67.77999999999999</v>
      </c>
      <c r="H347" s="10">
        <v>16</v>
      </c>
    </row>
    <row r="350" spans="1:8" ht="30" customHeight="1">
      <c r="A350" s="6" t="s">
        <v>298</v>
      </c>
      <c r="B350" s="6"/>
      <c r="C350" s="6"/>
      <c r="D350" s="7"/>
      <c r="E350" s="6"/>
      <c r="F350" s="6"/>
      <c r="G350" s="6"/>
      <c r="H350" s="8"/>
    </row>
    <row r="351" spans="1:8" ht="19.5" customHeight="1">
      <c r="A351" s="17" t="s">
        <v>2</v>
      </c>
      <c r="B351" s="9" t="s">
        <v>3</v>
      </c>
      <c r="C351" s="10"/>
      <c r="D351" s="11" t="s">
        <v>4</v>
      </c>
      <c r="E351" s="10"/>
      <c r="F351" s="9" t="s">
        <v>5</v>
      </c>
      <c r="G351" s="9" t="s">
        <v>6</v>
      </c>
      <c r="H351" s="12" t="s">
        <v>7</v>
      </c>
    </row>
    <row r="352" spans="1:8" ht="19.5" customHeight="1">
      <c r="A352" s="19"/>
      <c r="B352" s="9" t="s">
        <v>8</v>
      </c>
      <c r="C352" s="9" t="s">
        <v>9</v>
      </c>
      <c r="D352" s="11" t="s">
        <v>8</v>
      </c>
      <c r="E352" s="9" t="s">
        <v>10</v>
      </c>
      <c r="F352" s="10"/>
      <c r="G352" s="10"/>
      <c r="H352" s="13"/>
    </row>
    <row r="353" spans="1:8" ht="19.5" customHeight="1">
      <c r="A353" s="31" t="s">
        <v>299</v>
      </c>
      <c r="B353" s="14">
        <v>66.1704</v>
      </c>
      <c r="C353" s="15">
        <f aca="true" t="shared" si="42" ref="C353:C386">B353*0.3</f>
        <v>19.851119999999998</v>
      </c>
      <c r="D353" s="16">
        <v>97.13</v>
      </c>
      <c r="E353" s="15">
        <f aca="true" t="shared" si="43" ref="E353:E386">D353*0.7</f>
        <v>67.99099999999999</v>
      </c>
      <c r="F353" s="10">
        <v>1</v>
      </c>
      <c r="G353" s="15">
        <f aca="true" t="shared" si="44" ref="G353:G386">C353+E353+F353</f>
        <v>88.84211999999998</v>
      </c>
      <c r="H353" s="10">
        <v>1</v>
      </c>
    </row>
    <row r="354" spans="1:8" ht="19.5" customHeight="1">
      <c r="A354" s="31" t="s">
        <v>300</v>
      </c>
      <c r="B354" s="14">
        <v>67.4268</v>
      </c>
      <c r="C354" s="15">
        <f t="shared" si="42"/>
        <v>20.22804</v>
      </c>
      <c r="D354" s="16">
        <v>91.38</v>
      </c>
      <c r="E354" s="15">
        <f t="shared" si="43"/>
        <v>63.965999999999994</v>
      </c>
      <c r="F354" s="10">
        <v>4</v>
      </c>
      <c r="G354" s="15">
        <f t="shared" si="44"/>
        <v>88.19404</v>
      </c>
      <c r="H354" s="10">
        <v>2</v>
      </c>
    </row>
    <row r="355" spans="1:8" ht="19.5" customHeight="1">
      <c r="A355" s="31" t="s">
        <v>301</v>
      </c>
      <c r="B355" s="14">
        <v>60.726</v>
      </c>
      <c r="C355" s="15">
        <f t="shared" si="42"/>
        <v>18.2178</v>
      </c>
      <c r="D355" s="16">
        <v>95.44</v>
      </c>
      <c r="E355" s="15">
        <f t="shared" si="43"/>
        <v>66.80799999999999</v>
      </c>
      <c r="F355" s="10">
        <v>3</v>
      </c>
      <c r="G355" s="15">
        <f t="shared" si="44"/>
        <v>88.02579999999999</v>
      </c>
      <c r="H355" s="10">
        <v>3</v>
      </c>
    </row>
    <row r="356" spans="1:8" ht="19.5" customHeight="1">
      <c r="A356" s="31" t="s">
        <v>302</v>
      </c>
      <c r="B356" s="14">
        <v>61.2495</v>
      </c>
      <c r="C356" s="15">
        <f t="shared" si="42"/>
        <v>18.37485</v>
      </c>
      <c r="D356" s="16">
        <v>94.56</v>
      </c>
      <c r="E356" s="15">
        <f t="shared" si="43"/>
        <v>66.192</v>
      </c>
      <c r="F356" s="10">
        <v>3</v>
      </c>
      <c r="G356" s="15">
        <f t="shared" si="44"/>
        <v>87.56684999999999</v>
      </c>
      <c r="H356" s="10">
        <v>4</v>
      </c>
    </row>
    <row r="357" spans="1:8" ht="19.5" customHeight="1">
      <c r="A357" s="31" t="s">
        <v>303</v>
      </c>
      <c r="B357" s="14">
        <v>56.433299999999996</v>
      </c>
      <c r="C357" s="15">
        <f t="shared" si="42"/>
        <v>16.929989999999997</v>
      </c>
      <c r="D357" s="16">
        <v>95.44</v>
      </c>
      <c r="E357" s="15">
        <f t="shared" si="43"/>
        <v>66.80799999999999</v>
      </c>
      <c r="F357" s="10">
        <v>2</v>
      </c>
      <c r="G357" s="15">
        <f t="shared" si="44"/>
        <v>85.73799</v>
      </c>
      <c r="H357" s="10">
        <v>5</v>
      </c>
    </row>
    <row r="358" spans="1:8" ht="19.5" customHeight="1">
      <c r="A358" s="31" t="s">
        <v>304</v>
      </c>
      <c r="B358" s="14">
        <v>55.38629999999999</v>
      </c>
      <c r="C358" s="15">
        <f t="shared" si="42"/>
        <v>16.615889999999997</v>
      </c>
      <c r="D358" s="16">
        <v>96.13</v>
      </c>
      <c r="E358" s="15">
        <f t="shared" si="43"/>
        <v>67.291</v>
      </c>
      <c r="F358" s="10">
        <v>1</v>
      </c>
      <c r="G358" s="15">
        <f t="shared" si="44"/>
        <v>84.90688999999999</v>
      </c>
      <c r="H358" s="10">
        <v>6</v>
      </c>
    </row>
    <row r="359" spans="1:8" ht="19.5" customHeight="1">
      <c r="A359" s="31" t="s">
        <v>305</v>
      </c>
      <c r="B359" s="14">
        <v>50.04659999999999</v>
      </c>
      <c r="C359" s="15">
        <f t="shared" si="42"/>
        <v>15.013979999999997</v>
      </c>
      <c r="D359" s="16">
        <v>96.94</v>
      </c>
      <c r="E359" s="15">
        <f t="shared" si="43"/>
        <v>67.85799999999999</v>
      </c>
      <c r="F359" s="10">
        <v>2</v>
      </c>
      <c r="G359" s="15">
        <f t="shared" si="44"/>
        <v>84.87197999999998</v>
      </c>
      <c r="H359" s="10">
        <v>7</v>
      </c>
    </row>
    <row r="360" spans="1:8" ht="19.5" customHeight="1">
      <c r="A360" s="31" t="s">
        <v>306</v>
      </c>
      <c r="B360" s="14">
        <v>49.837199999999996</v>
      </c>
      <c r="C360" s="15">
        <f t="shared" si="42"/>
        <v>14.951159999999998</v>
      </c>
      <c r="D360" s="16">
        <v>94.38</v>
      </c>
      <c r="E360" s="15">
        <f t="shared" si="43"/>
        <v>66.06599999999999</v>
      </c>
      <c r="F360" s="10">
        <v>2</v>
      </c>
      <c r="G360" s="15">
        <f t="shared" si="44"/>
        <v>83.01715999999999</v>
      </c>
      <c r="H360" s="10">
        <v>8</v>
      </c>
    </row>
    <row r="361" spans="1:8" ht="19.5" customHeight="1">
      <c r="A361" s="31" t="s">
        <v>307</v>
      </c>
      <c r="B361" s="14">
        <v>56.538</v>
      </c>
      <c r="C361" s="15">
        <f t="shared" si="42"/>
        <v>16.961399999999998</v>
      </c>
      <c r="D361" s="16">
        <v>93.75</v>
      </c>
      <c r="E361" s="15">
        <f t="shared" si="43"/>
        <v>65.625</v>
      </c>
      <c r="F361" s="10"/>
      <c r="G361" s="15">
        <f t="shared" si="44"/>
        <v>82.5864</v>
      </c>
      <c r="H361" s="10">
        <v>9</v>
      </c>
    </row>
    <row r="362" spans="1:8" ht="19.5" customHeight="1">
      <c r="A362" s="31" t="s">
        <v>28</v>
      </c>
      <c r="B362" s="14">
        <v>64.8093</v>
      </c>
      <c r="C362" s="15">
        <f t="shared" si="42"/>
        <v>19.44279</v>
      </c>
      <c r="D362" s="16">
        <v>89.75</v>
      </c>
      <c r="E362" s="15">
        <f t="shared" si="43"/>
        <v>62.824999999999996</v>
      </c>
      <c r="F362" s="10"/>
      <c r="G362" s="15">
        <f t="shared" si="44"/>
        <v>82.26778999999999</v>
      </c>
      <c r="H362" s="10">
        <v>10</v>
      </c>
    </row>
    <row r="363" spans="1:8" ht="19.5" customHeight="1">
      <c r="A363" s="31" t="s">
        <v>308</v>
      </c>
      <c r="B363" s="14">
        <v>53.6064</v>
      </c>
      <c r="C363" s="15">
        <f t="shared" si="42"/>
        <v>16.08192</v>
      </c>
      <c r="D363" s="16">
        <v>94.25</v>
      </c>
      <c r="E363" s="15">
        <f t="shared" si="43"/>
        <v>65.975</v>
      </c>
      <c r="F363" s="10"/>
      <c r="G363" s="15">
        <f t="shared" si="44"/>
        <v>82.05691999999999</v>
      </c>
      <c r="H363" s="10">
        <v>11</v>
      </c>
    </row>
    <row r="364" spans="1:8" ht="19.5" customHeight="1">
      <c r="A364" s="31" t="s">
        <v>309</v>
      </c>
      <c r="B364" s="14">
        <v>58.632</v>
      </c>
      <c r="C364" s="15">
        <f t="shared" si="42"/>
        <v>17.589599999999997</v>
      </c>
      <c r="D364" s="16">
        <v>91.38</v>
      </c>
      <c r="E364" s="15">
        <f t="shared" si="43"/>
        <v>63.965999999999994</v>
      </c>
      <c r="F364" s="10"/>
      <c r="G364" s="15">
        <f t="shared" si="44"/>
        <v>81.5556</v>
      </c>
      <c r="H364" s="10">
        <v>12</v>
      </c>
    </row>
    <row r="365" spans="1:8" ht="19.5" customHeight="1">
      <c r="A365" s="31" t="s">
        <v>310</v>
      </c>
      <c r="B365" s="14">
        <v>58.2132</v>
      </c>
      <c r="C365" s="15">
        <f t="shared" si="42"/>
        <v>17.46396</v>
      </c>
      <c r="D365" s="16">
        <v>89.63</v>
      </c>
      <c r="E365" s="15">
        <f t="shared" si="43"/>
        <v>62.74099999999999</v>
      </c>
      <c r="F365" s="10">
        <v>1</v>
      </c>
      <c r="G365" s="15">
        <f t="shared" si="44"/>
        <v>81.20496</v>
      </c>
      <c r="H365" s="10">
        <v>13</v>
      </c>
    </row>
    <row r="366" spans="1:8" ht="19.5" customHeight="1">
      <c r="A366" s="31" t="s">
        <v>311</v>
      </c>
      <c r="B366" s="14">
        <v>61.4589</v>
      </c>
      <c r="C366" s="15">
        <f t="shared" si="42"/>
        <v>18.43767</v>
      </c>
      <c r="D366" s="16">
        <v>89.56</v>
      </c>
      <c r="E366" s="15">
        <f t="shared" si="43"/>
        <v>62.692</v>
      </c>
      <c r="F366" s="10"/>
      <c r="G366" s="15">
        <f t="shared" si="44"/>
        <v>81.12967</v>
      </c>
      <c r="H366" s="10">
        <v>14</v>
      </c>
    </row>
    <row r="367" spans="1:8" ht="19.5" customHeight="1">
      <c r="A367" s="31" t="s">
        <v>312</v>
      </c>
      <c r="B367" s="14">
        <v>50.4654</v>
      </c>
      <c r="C367" s="15">
        <f t="shared" si="42"/>
        <v>15.13962</v>
      </c>
      <c r="D367" s="16">
        <v>93.44</v>
      </c>
      <c r="E367" s="15">
        <f t="shared" si="43"/>
        <v>65.408</v>
      </c>
      <c r="F367" s="10"/>
      <c r="G367" s="15">
        <f t="shared" si="44"/>
        <v>80.54762</v>
      </c>
      <c r="H367" s="10">
        <v>15</v>
      </c>
    </row>
    <row r="368" spans="1:8" ht="19.5" customHeight="1">
      <c r="A368" s="31" t="s">
        <v>313</v>
      </c>
      <c r="B368" s="14">
        <v>56.538</v>
      </c>
      <c r="C368" s="15">
        <f t="shared" si="42"/>
        <v>16.961399999999998</v>
      </c>
      <c r="D368" s="16">
        <v>87.31</v>
      </c>
      <c r="E368" s="15">
        <f t="shared" si="43"/>
        <v>61.117</v>
      </c>
      <c r="F368" s="10">
        <v>2</v>
      </c>
      <c r="G368" s="15">
        <f t="shared" si="44"/>
        <v>80.07839999999999</v>
      </c>
      <c r="H368" s="10">
        <v>16</v>
      </c>
    </row>
    <row r="369" spans="1:8" ht="19.5" customHeight="1">
      <c r="A369" s="31" t="s">
        <v>314</v>
      </c>
      <c r="B369" s="14">
        <v>55.176899999999996</v>
      </c>
      <c r="C369" s="15">
        <f t="shared" si="42"/>
        <v>16.553069999999998</v>
      </c>
      <c r="D369" s="16">
        <v>89.63</v>
      </c>
      <c r="E369" s="15">
        <f t="shared" si="43"/>
        <v>62.74099999999999</v>
      </c>
      <c r="F369" s="10"/>
      <c r="G369" s="15">
        <f t="shared" si="44"/>
        <v>79.29406999999999</v>
      </c>
      <c r="H369" s="10">
        <v>17</v>
      </c>
    </row>
    <row r="370" spans="1:8" ht="19.5" customHeight="1">
      <c r="A370" s="31" t="s">
        <v>315</v>
      </c>
      <c r="B370" s="14">
        <v>53.9205</v>
      </c>
      <c r="C370" s="15">
        <f t="shared" si="42"/>
        <v>16.17615</v>
      </c>
      <c r="D370" s="16">
        <v>88.75</v>
      </c>
      <c r="E370" s="15">
        <f t="shared" si="43"/>
        <v>62.12499999999999</v>
      </c>
      <c r="F370" s="10"/>
      <c r="G370" s="15">
        <f t="shared" si="44"/>
        <v>78.30114999999999</v>
      </c>
      <c r="H370" s="10">
        <v>18</v>
      </c>
    </row>
    <row r="371" spans="1:8" ht="19.5" customHeight="1">
      <c r="A371" s="31" t="s">
        <v>316</v>
      </c>
      <c r="B371" s="14">
        <v>66.06569999999999</v>
      </c>
      <c r="C371" s="15">
        <f t="shared" si="42"/>
        <v>19.819709999999997</v>
      </c>
      <c r="D371" s="16">
        <v>83.38</v>
      </c>
      <c r="E371" s="15">
        <f t="shared" si="43"/>
        <v>58.36599999999999</v>
      </c>
      <c r="F371" s="10"/>
      <c r="G371" s="15">
        <f t="shared" si="44"/>
        <v>78.18570999999999</v>
      </c>
      <c r="H371" s="10">
        <v>19</v>
      </c>
    </row>
    <row r="372" spans="1:8" ht="19.5" customHeight="1">
      <c r="A372" s="31" t="s">
        <v>317</v>
      </c>
      <c r="B372" s="14">
        <v>53.0829</v>
      </c>
      <c r="C372" s="15">
        <f t="shared" si="42"/>
        <v>15.92487</v>
      </c>
      <c r="D372" s="16">
        <v>88.81</v>
      </c>
      <c r="E372" s="15">
        <f t="shared" si="43"/>
        <v>62.166999999999994</v>
      </c>
      <c r="F372" s="10"/>
      <c r="G372" s="15">
        <f t="shared" si="44"/>
        <v>78.09187</v>
      </c>
      <c r="H372" s="10">
        <v>20</v>
      </c>
    </row>
    <row r="373" spans="1:8" ht="19.5" customHeight="1">
      <c r="A373" s="31" t="s">
        <v>318</v>
      </c>
      <c r="B373" s="14">
        <v>56.85209999999999</v>
      </c>
      <c r="C373" s="15">
        <f t="shared" si="42"/>
        <v>17.055629999999997</v>
      </c>
      <c r="D373" s="16">
        <v>86.94</v>
      </c>
      <c r="E373" s="15">
        <f t="shared" si="43"/>
        <v>60.858</v>
      </c>
      <c r="F373" s="10"/>
      <c r="G373" s="15">
        <f t="shared" si="44"/>
        <v>77.91363</v>
      </c>
      <c r="H373" s="10">
        <v>21</v>
      </c>
    </row>
    <row r="374" spans="1:8" ht="19.5" customHeight="1">
      <c r="A374" s="31" t="s">
        <v>319</v>
      </c>
      <c r="B374" s="14">
        <v>55.7004</v>
      </c>
      <c r="C374" s="15">
        <f t="shared" si="42"/>
        <v>16.71012</v>
      </c>
      <c r="D374" s="16">
        <v>87.31</v>
      </c>
      <c r="E374" s="15">
        <f t="shared" si="43"/>
        <v>61.117</v>
      </c>
      <c r="F374" s="10"/>
      <c r="G374" s="15">
        <f t="shared" si="44"/>
        <v>77.82712</v>
      </c>
      <c r="H374" s="10">
        <v>22</v>
      </c>
    </row>
    <row r="375" spans="1:8" ht="19.5" customHeight="1">
      <c r="A375" s="31" t="s">
        <v>320</v>
      </c>
      <c r="B375" s="14">
        <v>52.8735</v>
      </c>
      <c r="C375" s="15">
        <f t="shared" si="42"/>
        <v>15.86205</v>
      </c>
      <c r="D375" s="16">
        <v>87.38</v>
      </c>
      <c r="E375" s="15">
        <f t="shared" si="43"/>
        <v>61.16599999999999</v>
      </c>
      <c r="F375" s="10"/>
      <c r="G375" s="15">
        <f t="shared" si="44"/>
        <v>77.02805</v>
      </c>
      <c r="H375" s="10">
        <v>23</v>
      </c>
    </row>
    <row r="376" spans="1:8" ht="19.5" customHeight="1">
      <c r="A376" s="31" t="s">
        <v>321</v>
      </c>
      <c r="B376" s="14">
        <v>44.392799999999994</v>
      </c>
      <c r="C376" s="15">
        <f t="shared" si="42"/>
        <v>13.317839999999999</v>
      </c>
      <c r="D376" s="16">
        <v>90.25</v>
      </c>
      <c r="E376" s="15">
        <f t="shared" si="43"/>
        <v>63.175</v>
      </c>
      <c r="F376" s="10"/>
      <c r="G376" s="15">
        <f t="shared" si="44"/>
        <v>76.49284</v>
      </c>
      <c r="H376" s="10">
        <v>24</v>
      </c>
    </row>
    <row r="377" spans="1:8" ht="19.5" customHeight="1">
      <c r="A377" s="31" t="s">
        <v>322</v>
      </c>
      <c r="B377" s="14">
        <v>48.8949</v>
      </c>
      <c r="C377" s="15">
        <f t="shared" si="42"/>
        <v>14.66847</v>
      </c>
      <c r="D377" s="16">
        <v>87.88</v>
      </c>
      <c r="E377" s="15">
        <f t="shared" si="43"/>
        <v>61.51599999999999</v>
      </c>
      <c r="F377" s="10"/>
      <c r="G377" s="15">
        <f t="shared" si="44"/>
        <v>76.18446999999999</v>
      </c>
      <c r="H377" s="10">
        <v>25</v>
      </c>
    </row>
    <row r="378" spans="1:8" ht="19.5" customHeight="1">
      <c r="A378" s="31" t="s">
        <v>323</v>
      </c>
      <c r="B378" s="14">
        <v>50.15129999999999</v>
      </c>
      <c r="C378" s="15">
        <f t="shared" si="42"/>
        <v>15.045389999999998</v>
      </c>
      <c r="D378" s="16">
        <v>85.5</v>
      </c>
      <c r="E378" s="15">
        <f t="shared" si="43"/>
        <v>59.849999999999994</v>
      </c>
      <c r="F378" s="10">
        <v>1</v>
      </c>
      <c r="G378" s="15">
        <f t="shared" si="44"/>
        <v>75.89538999999999</v>
      </c>
      <c r="H378" s="10">
        <v>26</v>
      </c>
    </row>
    <row r="379" spans="1:8" ht="19.5" customHeight="1">
      <c r="A379" s="31" t="s">
        <v>324</v>
      </c>
      <c r="B379" s="14">
        <v>42.6129</v>
      </c>
      <c r="C379" s="15">
        <f t="shared" si="42"/>
        <v>12.78387</v>
      </c>
      <c r="D379" s="16">
        <v>88.56</v>
      </c>
      <c r="E379" s="15">
        <f t="shared" si="43"/>
        <v>61.992</v>
      </c>
      <c r="F379" s="10">
        <v>1</v>
      </c>
      <c r="G379" s="15">
        <f t="shared" si="44"/>
        <v>75.77587</v>
      </c>
      <c r="H379" s="10">
        <v>27</v>
      </c>
    </row>
    <row r="380" spans="1:8" ht="19.5" customHeight="1">
      <c r="A380" s="31" t="s">
        <v>325</v>
      </c>
      <c r="B380" s="14">
        <v>46.90559999999999</v>
      </c>
      <c r="C380" s="15">
        <f t="shared" si="42"/>
        <v>14.071679999999997</v>
      </c>
      <c r="D380" s="16">
        <v>84.25</v>
      </c>
      <c r="E380" s="15">
        <f t="shared" si="43"/>
        <v>58.974999999999994</v>
      </c>
      <c r="F380" s="10"/>
      <c r="G380" s="15">
        <f t="shared" si="44"/>
        <v>73.04668</v>
      </c>
      <c r="H380" s="10">
        <v>28</v>
      </c>
    </row>
    <row r="381" spans="1:8" ht="19.5" customHeight="1">
      <c r="A381" s="31" t="s">
        <v>326</v>
      </c>
      <c r="B381" s="14">
        <v>49.62779999999999</v>
      </c>
      <c r="C381" s="15">
        <f t="shared" si="42"/>
        <v>14.888339999999998</v>
      </c>
      <c r="D381" s="16">
        <v>79.31</v>
      </c>
      <c r="E381" s="15">
        <f t="shared" si="43"/>
        <v>55.516999999999996</v>
      </c>
      <c r="F381" s="10"/>
      <c r="G381" s="15">
        <f t="shared" si="44"/>
        <v>70.40534</v>
      </c>
      <c r="H381" s="10">
        <v>29</v>
      </c>
    </row>
    <row r="382" spans="1:8" ht="19.5" customHeight="1">
      <c r="A382" s="31" t="s">
        <v>327</v>
      </c>
      <c r="B382" s="14">
        <v>53.187599999999996</v>
      </c>
      <c r="C382" s="15">
        <f t="shared" si="42"/>
        <v>15.956279999999998</v>
      </c>
      <c r="D382" s="16">
        <v>74.63</v>
      </c>
      <c r="E382" s="15">
        <f t="shared" si="43"/>
        <v>52.24099999999999</v>
      </c>
      <c r="F382" s="10"/>
      <c r="G382" s="15">
        <f t="shared" si="44"/>
        <v>68.19727999999999</v>
      </c>
      <c r="H382" s="10">
        <v>30</v>
      </c>
    </row>
    <row r="383" spans="1:8" ht="19.5" customHeight="1">
      <c r="A383" s="31" t="s">
        <v>328</v>
      </c>
      <c r="B383" s="14">
        <v>59.678999999999995</v>
      </c>
      <c r="C383" s="15">
        <f t="shared" si="42"/>
        <v>17.903699999999997</v>
      </c>
      <c r="D383" s="16">
        <v>70.81</v>
      </c>
      <c r="E383" s="15">
        <f t="shared" si="43"/>
        <v>49.567</v>
      </c>
      <c r="F383" s="10"/>
      <c r="G383" s="15">
        <f t="shared" si="44"/>
        <v>67.4707</v>
      </c>
      <c r="H383" s="10">
        <v>31</v>
      </c>
    </row>
    <row r="384" spans="1:8" ht="19.5" customHeight="1">
      <c r="A384" s="31" t="s">
        <v>329</v>
      </c>
      <c r="B384" s="14">
        <v>37.692</v>
      </c>
      <c r="C384" s="15">
        <f t="shared" si="42"/>
        <v>11.307599999999999</v>
      </c>
      <c r="D384" s="16">
        <v>77.25</v>
      </c>
      <c r="E384" s="15">
        <f t="shared" si="43"/>
        <v>54.074999999999996</v>
      </c>
      <c r="F384" s="10"/>
      <c r="G384" s="15">
        <f t="shared" si="44"/>
        <v>65.3826</v>
      </c>
      <c r="H384" s="10">
        <v>32</v>
      </c>
    </row>
    <row r="385" spans="1:8" ht="19.5" customHeight="1">
      <c r="A385" s="31" t="s">
        <v>330</v>
      </c>
      <c r="B385" s="14">
        <v>34.8651</v>
      </c>
      <c r="C385" s="15">
        <f t="shared" si="42"/>
        <v>10.459529999999999</v>
      </c>
      <c r="D385" s="16">
        <v>74.06</v>
      </c>
      <c r="E385" s="15">
        <f t="shared" si="43"/>
        <v>51.842</v>
      </c>
      <c r="F385" s="10"/>
      <c r="G385" s="15">
        <f t="shared" si="44"/>
        <v>62.30153</v>
      </c>
      <c r="H385" s="10">
        <v>33</v>
      </c>
    </row>
    <row r="386" spans="1:8" ht="19.5" customHeight="1">
      <c r="A386" s="31" t="s">
        <v>331</v>
      </c>
      <c r="B386" s="14">
        <v>31.095899999999997</v>
      </c>
      <c r="C386" s="15">
        <f t="shared" si="42"/>
        <v>9.328769999999999</v>
      </c>
      <c r="D386" s="16">
        <v>73.44</v>
      </c>
      <c r="E386" s="15">
        <f t="shared" si="43"/>
        <v>51.407999999999994</v>
      </c>
      <c r="F386" s="10"/>
      <c r="G386" s="15">
        <f t="shared" si="44"/>
        <v>60.73676999999999</v>
      </c>
      <c r="H386" s="10">
        <v>34</v>
      </c>
    </row>
  </sheetData>
  <sheetProtection/>
  <mergeCells count="113">
    <mergeCell ref="A1:H1"/>
    <mergeCell ref="A2:H2"/>
    <mergeCell ref="B3:C3"/>
    <mergeCell ref="D3:E3"/>
    <mergeCell ref="A29:H29"/>
    <mergeCell ref="B30:C30"/>
    <mergeCell ref="D30:E30"/>
    <mergeCell ref="A51:H51"/>
    <mergeCell ref="B52:C52"/>
    <mergeCell ref="D52:E52"/>
    <mergeCell ref="A79:H79"/>
    <mergeCell ref="B80:C80"/>
    <mergeCell ref="D80:E80"/>
    <mergeCell ref="A95:H95"/>
    <mergeCell ref="B96:C96"/>
    <mergeCell ref="D96:E96"/>
    <mergeCell ref="A102:H102"/>
    <mergeCell ref="B103:C103"/>
    <mergeCell ref="D103:E103"/>
    <mergeCell ref="A121:H121"/>
    <mergeCell ref="B122:C122"/>
    <mergeCell ref="D122:E122"/>
    <mergeCell ref="A142:H142"/>
    <mergeCell ref="B143:C143"/>
    <mergeCell ref="D143:E143"/>
    <mergeCell ref="A168:H168"/>
    <mergeCell ref="B169:C169"/>
    <mergeCell ref="D169:E169"/>
    <mergeCell ref="A196:H196"/>
    <mergeCell ref="B197:C197"/>
    <mergeCell ref="D197:E197"/>
    <mergeCell ref="A225:H225"/>
    <mergeCell ref="B226:C226"/>
    <mergeCell ref="D226:E226"/>
    <mergeCell ref="A252:H252"/>
    <mergeCell ref="B253:C253"/>
    <mergeCell ref="D253:E253"/>
    <mergeCell ref="A272:H272"/>
    <mergeCell ref="B273:C273"/>
    <mergeCell ref="D273:E273"/>
    <mergeCell ref="A296:H296"/>
    <mergeCell ref="B297:C297"/>
    <mergeCell ref="D297:E297"/>
    <mergeCell ref="A329:H329"/>
    <mergeCell ref="B330:C330"/>
    <mergeCell ref="D330:E330"/>
    <mergeCell ref="A350:H350"/>
    <mergeCell ref="B351:C351"/>
    <mergeCell ref="D351:E351"/>
    <mergeCell ref="A3:A4"/>
    <mergeCell ref="A30:A31"/>
    <mergeCell ref="A52:A53"/>
    <mergeCell ref="A80:A81"/>
    <mergeCell ref="A96:A97"/>
    <mergeCell ref="A103:A104"/>
    <mergeCell ref="A122:A123"/>
    <mergeCell ref="A143:A144"/>
    <mergeCell ref="A169:A170"/>
    <mergeCell ref="A197:A198"/>
    <mergeCell ref="A226:A227"/>
    <mergeCell ref="A253:A254"/>
    <mergeCell ref="A273:A274"/>
    <mergeCell ref="A297:A298"/>
    <mergeCell ref="A330:A331"/>
    <mergeCell ref="A351:A352"/>
    <mergeCell ref="F3:F4"/>
    <mergeCell ref="F30:F31"/>
    <mergeCell ref="F52:F53"/>
    <mergeCell ref="F80:F81"/>
    <mergeCell ref="F96:F97"/>
    <mergeCell ref="F103:F104"/>
    <mergeCell ref="F122:F123"/>
    <mergeCell ref="F143:F144"/>
    <mergeCell ref="F169:F170"/>
    <mergeCell ref="F197:F198"/>
    <mergeCell ref="F226:F227"/>
    <mergeCell ref="F253:F254"/>
    <mergeCell ref="F273:F274"/>
    <mergeCell ref="F297:F298"/>
    <mergeCell ref="F330:F331"/>
    <mergeCell ref="F351:F352"/>
    <mergeCell ref="G3:G4"/>
    <mergeCell ref="G30:G31"/>
    <mergeCell ref="G52:G53"/>
    <mergeCell ref="G80:G81"/>
    <mergeCell ref="G96:G97"/>
    <mergeCell ref="G103:G104"/>
    <mergeCell ref="G122:G123"/>
    <mergeCell ref="G143:G144"/>
    <mergeCell ref="G169:G170"/>
    <mergeCell ref="G197:G198"/>
    <mergeCell ref="G226:G227"/>
    <mergeCell ref="G253:G254"/>
    <mergeCell ref="G273:G274"/>
    <mergeCell ref="G297:G298"/>
    <mergeCell ref="G330:G331"/>
    <mergeCell ref="G351:G352"/>
    <mergeCell ref="H3:H4"/>
    <mergeCell ref="H30:H31"/>
    <mergeCell ref="H52:H53"/>
    <mergeCell ref="H80:H81"/>
    <mergeCell ref="H96:H97"/>
    <mergeCell ref="H103:H104"/>
    <mergeCell ref="H122:H123"/>
    <mergeCell ref="H143:H144"/>
    <mergeCell ref="H169:H170"/>
    <mergeCell ref="H197:H198"/>
    <mergeCell ref="H226:H227"/>
    <mergeCell ref="H253:H254"/>
    <mergeCell ref="H273:H274"/>
    <mergeCell ref="H297:H298"/>
    <mergeCell ref="H330:H331"/>
    <mergeCell ref="H351:H35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2020-04-27T06:47:36Z</dcterms:created>
  <dcterms:modified xsi:type="dcterms:W3CDTF">2020-04-28T07:04:03Z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2052-11.1.0.8751</vt:lpwstr>
  </property>
</Properties>
</file>